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13_ncr:1_{6BF964BD-4936-4699-BFB0-F1889B46B7FB}" xr6:coauthVersionLast="47" xr6:coauthVersionMax="47" xr10:uidLastSave="{00000000-0000-0000-0000-000000000000}"/>
  <bookViews>
    <workbookView xWindow="-120" yWindow="-120" windowWidth="29040" windowHeight="17520" tabRatio="769" xr2:uid="{00000000-000D-0000-FFFF-FFFF00000000}"/>
  </bookViews>
  <sheets>
    <sheet name="Maquette et MCC" sheetId="14" r:id="rId1"/>
  </sheets>
  <definedNames>
    <definedName name="_xlnm.Print_Area" localSheetId="0">'Maquette et MCC'!$A$1:$AC$38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4" l="1"/>
  <c r="C35" i="14"/>
  <c r="E22" i="14"/>
  <c r="F22" i="14"/>
  <c r="D19" i="14"/>
  <c r="C19" i="14"/>
  <c r="F31" i="14"/>
  <c r="E31" i="14"/>
  <c r="D33" i="14"/>
  <c r="C33" i="14"/>
  <c r="D17" i="14" l="1"/>
  <c r="C17" i="14"/>
  <c r="F14" i="14" l="1"/>
  <c r="D38" i="14"/>
  <c r="C38" i="14"/>
  <c r="F27" i="14"/>
  <c r="E27" i="14"/>
  <c r="F33" i="14"/>
  <c r="E14" i="14"/>
  <c r="F10" i="14"/>
  <c r="E10" i="14"/>
  <c r="F6" i="14"/>
  <c r="E6" i="14"/>
  <c r="F17" i="14" l="1"/>
  <c r="C34" i="14"/>
  <c r="C18" i="14"/>
  <c r="D36" i="14"/>
  <c r="C36" i="14"/>
  <c r="F36" i="14" l="1"/>
  <c r="C37" i="14"/>
</calcChain>
</file>

<file path=xl/sharedStrings.xml><?xml version="1.0" encoding="utf-8"?>
<sst xmlns="http://schemas.openxmlformats.org/spreadsheetml/2006/main" count="61" uniqueCount="43">
  <si>
    <t>Semestre 1</t>
  </si>
  <si>
    <t>CM</t>
  </si>
  <si>
    <t>TD</t>
  </si>
  <si>
    <t>Semestre 2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</si>
  <si>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</si>
  <si>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</si>
  <si>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</si>
  <si>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</si>
  <si>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</si>
  <si>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</si>
  <si>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</t>
  </si>
  <si>
    <t xml:space="preserve">Total annuel  </t>
  </si>
  <si>
    <t>Coef.</t>
  </si>
  <si>
    <t xml:space="preserve">Volume horaire annuel étudiant </t>
  </si>
  <si>
    <t>Session 2</t>
  </si>
  <si>
    <t xml:space="preserve">Cours optionnel </t>
  </si>
  <si>
    <t>Session 1</t>
  </si>
  <si>
    <r>
      <rPr>
        <b/>
        <sz val="11"/>
        <color theme="1"/>
        <rFont val="Calibri"/>
        <family val="2"/>
        <scheme val="minor"/>
      </rPr>
      <t xml:space="preserve">Epreuve terminale
</t>
    </r>
    <r>
      <rPr>
        <sz val="11"/>
        <color theme="1"/>
        <rFont val="Calibri"/>
        <family val="2"/>
        <scheme val="minor"/>
      </rPr>
      <t>Ecrit / Oral / Hybride / Autre</t>
    </r>
  </si>
  <si>
    <t>Evaluation</t>
  </si>
  <si>
    <t>Volume horaire encadré</t>
  </si>
  <si>
    <r>
      <rPr>
        <b/>
        <sz val="11"/>
        <color theme="1"/>
        <rFont val="Calibri"/>
        <family val="2"/>
        <scheme val="minor"/>
      </rPr>
      <t xml:space="preserve">Evaluation continue intégrale  (ECI) </t>
    </r>
    <r>
      <rPr>
        <sz val="11"/>
        <color theme="1"/>
        <rFont val="Calibri"/>
        <family val="2"/>
        <scheme val="minor"/>
      </rPr>
      <t xml:space="preserve"> 
OUI ou NON</t>
    </r>
  </si>
  <si>
    <r>
      <rPr>
        <b/>
        <sz val="11"/>
        <color theme="1"/>
        <rFont val="Calibri"/>
        <family val="2"/>
        <scheme val="minor"/>
      </rPr>
      <t>Evaluation continue avec épreuve terminale (ECT)
dans la période des examens</t>
    </r>
    <r>
      <rPr>
        <sz val="11"/>
        <color theme="1"/>
        <rFont val="Calibri"/>
        <family val="2"/>
        <scheme val="minor"/>
      </rPr>
      <t xml:space="preserve">
OUI ou NON</t>
    </r>
  </si>
  <si>
    <t>Droit international de l'investissement</t>
  </si>
  <si>
    <t>Droit international monétaire et financier</t>
  </si>
  <si>
    <t>Contentieux international de l'investissement</t>
  </si>
  <si>
    <t>Droit des financements internationaux</t>
  </si>
  <si>
    <t>Bonifications</t>
  </si>
  <si>
    <t>Langue</t>
  </si>
  <si>
    <t>Expérience en milieu professionnel*</t>
  </si>
  <si>
    <t>VAL</t>
  </si>
  <si>
    <t>UE 1: Enseignements fondamentaux</t>
  </si>
  <si>
    <t>UE 2: Enseignements spécialisés</t>
  </si>
  <si>
    <t>Droit des échanges internationaux</t>
  </si>
  <si>
    <t>Règlement des différends commerciaux et questions d'actualité</t>
  </si>
  <si>
    <t>Problèmes choisis du droit international économique</t>
  </si>
  <si>
    <t>International Economic Law - Current issues</t>
  </si>
  <si>
    <t>Responsabilité sociétale des entreprises</t>
  </si>
  <si>
    <t>Environmental Issues and Global Economic Law</t>
  </si>
  <si>
    <t>UE 1 Enseignements optionnels (3 cours au choix parmi la liste)</t>
  </si>
  <si>
    <t>UE 2 Mémoire ou stage</t>
  </si>
  <si>
    <t>*Stage obligatoire d’1 mois minimum, si non réalisé en M1</t>
  </si>
  <si>
    <t>Mémoire ou stage</t>
  </si>
  <si>
    <t>M2 Droit international économique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</si>
</sst>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17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vertical="center"/>
    </xf>
    <xf numFmtId="0" fontId="0" fillId="2" borderId="0" xfId="0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8" fillId="0" borderId="0" xfId="0" applyFont="1"/>
    <xf numFmtId="0" fontId="0" fillId="2" borderId="15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0" fillId="2" borderId="25" xfId="0" applyFont="1" applyFill="1" applyBorder="1" applyAlignment="1" applyProtection="1">
      <alignment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6" xfId="0" applyFill="1" applyBorder="1"/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0" fontId="0" fillId="2" borderId="2" xfId="0" applyFill="1" applyBorder="1"/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20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C02B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AC39"/>
  <sheetViews>
    <sheetView tabSelected="1" zoomScale="90" zoomScaleNormal="90" workbookViewId="0">
      <selection activeCell="N4" sqref="N4"/>
    </sheetView>
  </sheetViews>
  <sheetFormatPr baseColWidth="10" defaultRowHeight="15" x14ac:dyDescent="0.25"/>
  <cols>
    <col min="1" max="1" width="17.42578125" style="2" customWidth="1"/>
    <col min="2" max="2" width="52.5703125" style="4" customWidth="1"/>
    <col min="3" max="3" width="7.5703125" customWidth="1"/>
    <col min="4" max="4" width="7.42578125" customWidth="1"/>
    <col min="5" max="6" width="6.5703125" customWidth="1"/>
    <col min="7" max="7" width="12.5703125" customWidth="1"/>
    <col min="8" max="8" width="15.5703125" customWidth="1"/>
    <col min="9" max="9" width="13.42578125" customWidth="1"/>
    <col min="10" max="10" width="12.5703125" customWidth="1"/>
    <col min="11" max="11" width="14.85546875" customWidth="1"/>
    <col min="12" max="13" width="18.85546875" customWidth="1"/>
    <col min="14" max="15" width="5.5703125" customWidth="1"/>
    <col min="16" max="16" width="21.85546875" customWidth="1"/>
    <col min="17" max="18" width="5.5703125" customWidth="1"/>
    <col min="19" max="21" width="6.5703125" customWidth="1"/>
    <col min="22" max="22" width="8.42578125" customWidth="1"/>
    <col min="23" max="24" width="6.5703125" customWidth="1"/>
    <col min="25" max="25" width="12.140625" style="1" customWidth="1"/>
    <col min="26" max="26" width="15" style="1" customWidth="1"/>
    <col min="27" max="27" width="15.85546875" style="1" customWidth="1"/>
    <col min="28" max="28" width="15.5703125" style="1" customWidth="1"/>
    <col min="29" max="29" width="14.85546875" style="15" customWidth="1"/>
  </cols>
  <sheetData>
    <row r="1" spans="1:29" s="6" customFormat="1" ht="51.75" customHeight="1" thickBot="1" x14ac:dyDescent="0.3">
      <c r="A1" s="24" t="s">
        <v>42</v>
      </c>
      <c r="B1" s="25"/>
      <c r="C1" s="25"/>
      <c r="D1" s="25"/>
      <c r="E1" s="25"/>
      <c r="F1" s="25"/>
      <c r="G1" s="25"/>
      <c r="H1" s="25"/>
      <c r="I1" s="26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3"/>
    </row>
    <row r="2" spans="1:29" ht="47.25" customHeight="1" x14ac:dyDescent="0.25">
      <c r="A2" s="29" t="s">
        <v>4</v>
      </c>
      <c r="B2" s="30"/>
      <c r="C2" s="31" t="s">
        <v>19</v>
      </c>
      <c r="D2" s="32"/>
      <c r="E2" s="33" t="s">
        <v>18</v>
      </c>
      <c r="F2" s="34"/>
      <c r="G2" s="35" t="s">
        <v>16</v>
      </c>
      <c r="H2" s="35"/>
      <c r="I2" s="36" t="s">
        <v>14</v>
      </c>
      <c r="Y2"/>
      <c r="Z2"/>
      <c r="AA2"/>
      <c r="AB2"/>
      <c r="AC2"/>
    </row>
    <row r="3" spans="1:29" ht="90" customHeight="1" x14ac:dyDescent="0.25">
      <c r="A3" s="37"/>
      <c r="B3" s="38"/>
      <c r="C3" s="19" t="s">
        <v>1</v>
      </c>
      <c r="D3" s="19" t="s">
        <v>2</v>
      </c>
      <c r="E3" s="39" t="s">
        <v>12</v>
      </c>
      <c r="F3" s="40" t="s">
        <v>7</v>
      </c>
      <c r="G3" s="41" t="s">
        <v>20</v>
      </c>
      <c r="H3" s="41" t="s">
        <v>21</v>
      </c>
      <c r="I3" s="42" t="s">
        <v>17</v>
      </c>
      <c r="Y3"/>
      <c r="Z3"/>
      <c r="AA3"/>
      <c r="AB3"/>
      <c r="AC3"/>
    </row>
    <row r="4" spans="1:29" s="1" customFormat="1" ht="94.5" customHeight="1" thickBot="1" x14ac:dyDescent="0.3">
      <c r="A4" s="43"/>
      <c r="B4" s="44"/>
      <c r="C4" s="45"/>
      <c r="D4" s="45"/>
      <c r="E4" s="46"/>
      <c r="F4" s="47"/>
      <c r="G4" s="48"/>
      <c r="H4" s="48"/>
      <c r="I4" s="49"/>
    </row>
    <row r="5" spans="1:29" ht="15.75" customHeight="1" x14ac:dyDescent="0.25">
      <c r="A5" s="27" t="s">
        <v>0</v>
      </c>
      <c r="B5" s="28"/>
      <c r="C5" s="50"/>
      <c r="D5" s="51"/>
      <c r="E5" s="51"/>
      <c r="F5" s="51"/>
      <c r="G5" s="9"/>
      <c r="H5" s="9"/>
      <c r="I5" s="9"/>
      <c r="Y5"/>
      <c r="Z5"/>
      <c r="AA5"/>
      <c r="AB5"/>
      <c r="AC5"/>
    </row>
    <row r="6" spans="1:29" ht="18" customHeight="1" x14ac:dyDescent="0.25">
      <c r="A6" s="52" t="s">
        <v>30</v>
      </c>
      <c r="B6" s="53"/>
      <c r="C6" s="54"/>
      <c r="D6" s="55"/>
      <c r="E6" s="56">
        <f>SUM(E7:E9)</f>
        <v>9</v>
      </c>
      <c r="F6" s="57">
        <f>SUM(F7:F9)</f>
        <v>18</v>
      </c>
      <c r="G6" s="58"/>
      <c r="H6" s="58"/>
      <c r="I6" s="58"/>
      <c r="Y6"/>
      <c r="Z6"/>
      <c r="AA6"/>
      <c r="AB6"/>
      <c r="AC6"/>
    </row>
    <row r="7" spans="1:29" ht="18" customHeight="1" x14ac:dyDescent="0.25">
      <c r="A7" s="59" t="s">
        <v>5</v>
      </c>
      <c r="B7" s="60" t="s">
        <v>32</v>
      </c>
      <c r="C7" s="61">
        <v>24</v>
      </c>
      <c r="D7" s="7">
        <v>0</v>
      </c>
      <c r="E7" s="62">
        <v>3</v>
      </c>
      <c r="F7" s="7">
        <v>6</v>
      </c>
      <c r="G7" s="9"/>
      <c r="H7" s="9"/>
      <c r="I7" s="9"/>
      <c r="Y7"/>
      <c r="Z7"/>
      <c r="AA7"/>
      <c r="AB7"/>
      <c r="AC7"/>
    </row>
    <row r="8" spans="1:29" ht="18" customHeight="1" x14ac:dyDescent="0.25">
      <c r="A8" s="59" t="s">
        <v>5</v>
      </c>
      <c r="B8" s="60" t="s">
        <v>22</v>
      </c>
      <c r="C8" s="61">
        <v>24</v>
      </c>
      <c r="D8" s="7">
        <v>0</v>
      </c>
      <c r="E8" s="61">
        <v>3</v>
      </c>
      <c r="F8" s="7">
        <v>6</v>
      </c>
      <c r="G8" s="9"/>
      <c r="H8" s="9"/>
      <c r="I8" s="9"/>
      <c r="Y8"/>
      <c r="Z8"/>
      <c r="AA8"/>
      <c r="AB8"/>
      <c r="AC8"/>
    </row>
    <row r="9" spans="1:29" ht="18" customHeight="1" x14ac:dyDescent="0.25">
      <c r="A9" s="59" t="s">
        <v>5</v>
      </c>
      <c r="B9" s="60" t="s">
        <v>23</v>
      </c>
      <c r="C9" s="61">
        <v>24</v>
      </c>
      <c r="D9" s="7">
        <v>0</v>
      </c>
      <c r="E9" s="63">
        <v>3</v>
      </c>
      <c r="F9" s="7">
        <v>6</v>
      </c>
      <c r="G9" s="9"/>
      <c r="H9" s="9"/>
      <c r="I9" s="9"/>
      <c r="Y9"/>
      <c r="Z9"/>
      <c r="AA9"/>
      <c r="AB9"/>
      <c r="AC9"/>
    </row>
    <row r="10" spans="1:29" ht="18" customHeight="1" x14ac:dyDescent="0.25">
      <c r="A10" s="52" t="s">
        <v>31</v>
      </c>
      <c r="B10" s="53"/>
      <c r="C10" s="54"/>
      <c r="D10" s="55"/>
      <c r="E10" s="57">
        <f>SUM(E11:E13)</f>
        <v>6</v>
      </c>
      <c r="F10" s="3">
        <f>SUM(F11:F13)</f>
        <v>12</v>
      </c>
      <c r="G10" s="9"/>
      <c r="H10" s="9"/>
      <c r="I10" s="9"/>
      <c r="Y10"/>
      <c r="Z10"/>
      <c r="AA10"/>
      <c r="AB10"/>
      <c r="AC10"/>
    </row>
    <row r="11" spans="1:29" ht="23.1" customHeight="1" x14ac:dyDescent="0.25">
      <c r="A11" s="59" t="s">
        <v>5</v>
      </c>
      <c r="B11" s="60" t="s">
        <v>33</v>
      </c>
      <c r="C11" s="61">
        <v>24</v>
      </c>
      <c r="D11" s="7">
        <v>0</v>
      </c>
      <c r="E11" s="62">
        <v>2</v>
      </c>
      <c r="F11" s="7">
        <v>4</v>
      </c>
      <c r="G11" s="9"/>
      <c r="H11" s="9"/>
      <c r="I11" s="9"/>
      <c r="Y11"/>
      <c r="Z11"/>
      <c r="AA11"/>
      <c r="AB11"/>
      <c r="AC11"/>
    </row>
    <row r="12" spans="1:29" ht="23.1" customHeight="1" x14ac:dyDescent="0.25">
      <c r="A12" s="59" t="s">
        <v>5</v>
      </c>
      <c r="B12" s="60" t="s">
        <v>24</v>
      </c>
      <c r="C12" s="61">
        <v>24</v>
      </c>
      <c r="D12" s="7">
        <v>0</v>
      </c>
      <c r="E12" s="61">
        <v>2</v>
      </c>
      <c r="F12" s="7">
        <v>4</v>
      </c>
      <c r="G12" s="9"/>
      <c r="H12" s="9"/>
      <c r="I12" s="9"/>
      <c r="Y12"/>
      <c r="Z12"/>
      <c r="AA12"/>
      <c r="AB12"/>
      <c r="AC12"/>
    </row>
    <row r="13" spans="1:29" ht="23.1" customHeight="1" x14ac:dyDescent="0.25">
      <c r="A13" s="59" t="s">
        <v>5</v>
      </c>
      <c r="B13" s="60" t="s">
        <v>25</v>
      </c>
      <c r="C13" s="61">
        <v>24</v>
      </c>
      <c r="D13" s="7">
        <v>0</v>
      </c>
      <c r="E13" s="61">
        <v>2</v>
      </c>
      <c r="F13" s="7">
        <v>4</v>
      </c>
      <c r="G13" s="9"/>
      <c r="H13" s="9"/>
      <c r="I13" s="9"/>
      <c r="Y13"/>
      <c r="Z13"/>
      <c r="AA13"/>
      <c r="AB13"/>
      <c r="AC13"/>
    </row>
    <row r="14" spans="1:29" ht="18" customHeight="1" x14ac:dyDescent="0.25">
      <c r="A14" s="52" t="s">
        <v>26</v>
      </c>
      <c r="B14" s="53"/>
      <c r="C14" s="54" t="s">
        <v>6</v>
      </c>
      <c r="D14" s="55"/>
      <c r="E14" s="57">
        <f>SUM(E15:E16)</f>
        <v>0</v>
      </c>
      <c r="F14" s="3">
        <f>SUM(F15:F16)</f>
        <v>0</v>
      </c>
      <c r="G14" s="9"/>
      <c r="H14" s="9"/>
      <c r="I14" s="9"/>
      <c r="Y14"/>
      <c r="Z14"/>
      <c r="AA14"/>
      <c r="AB14"/>
      <c r="AC14"/>
    </row>
    <row r="15" spans="1:29" ht="18" customHeight="1" x14ac:dyDescent="0.25">
      <c r="A15" s="64" t="s">
        <v>5</v>
      </c>
      <c r="B15" s="65" t="s">
        <v>27</v>
      </c>
      <c r="C15" s="61">
        <v>0</v>
      </c>
      <c r="D15" s="7">
        <v>0</v>
      </c>
      <c r="E15" s="62">
        <v>0</v>
      </c>
      <c r="F15" s="7">
        <v>0</v>
      </c>
      <c r="G15" s="9"/>
      <c r="H15" s="9"/>
      <c r="I15" s="9"/>
      <c r="Y15"/>
      <c r="Z15"/>
      <c r="AA15"/>
      <c r="AB15"/>
      <c r="AC15"/>
    </row>
    <row r="16" spans="1:29" x14ac:dyDescent="0.25">
      <c r="A16" s="64" t="s">
        <v>5</v>
      </c>
      <c r="B16" s="65" t="s">
        <v>28</v>
      </c>
      <c r="C16" s="61">
        <v>0</v>
      </c>
      <c r="D16" s="7">
        <v>0</v>
      </c>
      <c r="E16" s="61" t="s">
        <v>29</v>
      </c>
      <c r="F16" s="7"/>
      <c r="G16" s="9"/>
      <c r="H16" s="9"/>
      <c r="I16" s="9"/>
      <c r="Y16"/>
      <c r="Z16"/>
      <c r="AA16"/>
      <c r="AB16"/>
      <c r="AC16"/>
    </row>
    <row r="17" spans="1:29" s="2" customFormat="1" x14ac:dyDescent="0.25">
      <c r="A17" s="66" t="s">
        <v>9</v>
      </c>
      <c r="B17" s="67"/>
      <c r="C17" s="12">
        <f>SUM(C7:C9,C11:C13,C15:C16)</f>
        <v>144</v>
      </c>
      <c r="D17" s="12">
        <f>SUM(D7:D9,D11:D13,D15:D16)</f>
        <v>0</v>
      </c>
      <c r="E17" s="62"/>
      <c r="F17" s="68">
        <f>F6+F10+F14</f>
        <v>30</v>
      </c>
      <c r="G17" s="9"/>
      <c r="H17" s="9"/>
      <c r="I17" s="9"/>
    </row>
    <row r="18" spans="1:29" s="2" customFormat="1" x14ac:dyDescent="0.25">
      <c r="A18" s="69"/>
      <c r="B18" s="70"/>
      <c r="C18" s="71">
        <f>SUM(C17:D17)</f>
        <v>144</v>
      </c>
      <c r="D18" s="72"/>
      <c r="E18" s="73"/>
      <c r="F18" s="3"/>
      <c r="G18" s="9"/>
      <c r="H18" s="9"/>
      <c r="I18" s="9"/>
    </row>
    <row r="19" spans="1:29" ht="19.5" customHeight="1" x14ac:dyDescent="0.25">
      <c r="A19" s="71" t="s">
        <v>8</v>
      </c>
      <c r="B19" s="74"/>
      <c r="C19" s="18">
        <f>SUM(C7:C9,C11:C13)</f>
        <v>144</v>
      </c>
      <c r="D19" s="18">
        <f>SUM(D7:D9,D11:D13)</f>
        <v>0</v>
      </c>
      <c r="E19" s="75"/>
      <c r="F19" s="13"/>
      <c r="G19" s="9"/>
      <c r="H19" s="9"/>
      <c r="I19" s="9"/>
      <c r="Y19"/>
      <c r="Z19"/>
      <c r="AA19"/>
      <c r="AB19"/>
      <c r="AC19"/>
    </row>
    <row r="20" spans="1:29" ht="18" customHeight="1" x14ac:dyDescent="0.25">
      <c r="A20" s="5"/>
      <c r="B20" s="5"/>
      <c r="C20" s="5"/>
      <c r="D20" s="5"/>
      <c r="E20" s="7"/>
      <c r="F20" s="5"/>
      <c r="G20" s="10"/>
      <c r="H20" s="9"/>
      <c r="I20" s="9"/>
      <c r="Y20"/>
      <c r="Z20"/>
      <c r="AA20"/>
      <c r="AB20"/>
      <c r="AC20"/>
    </row>
    <row r="21" spans="1:29" x14ac:dyDescent="0.25">
      <c r="A21" s="20" t="s">
        <v>3</v>
      </c>
      <c r="B21" s="21"/>
      <c r="C21" s="76"/>
      <c r="D21" s="77"/>
      <c r="E21" s="77"/>
      <c r="F21" s="77"/>
      <c r="G21" s="9"/>
      <c r="H21" s="9"/>
      <c r="I21" s="9"/>
      <c r="Y21"/>
      <c r="Z21"/>
      <c r="AA21"/>
      <c r="AB21"/>
      <c r="AC21"/>
    </row>
    <row r="22" spans="1:29" x14ac:dyDescent="0.25">
      <c r="A22" s="52" t="s">
        <v>38</v>
      </c>
      <c r="B22" s="53"/>
      <c r="C22" s="54"/>
      <c r="D22" s="55"/>
      <c r="E22" s="57">
        <f>SUM(E23:E25)</f>
        <v>6</v>
      </c>
      <c r="F22" s="78">
        <f>SUM(F23:F25)</f>
        <v>12</v>
      </c>
      <c r="G22" s="9"/>
      <c r="H22" s="9"/>
      <c r="I22" s="9"/>
      <c r="Y22"/>
      <c r="Z22"/>
      <c r="AA22"/>
      <c r="AB22"/>
      <c r="AC22"/>
    </row>
    <row r="23" spans="1:29" x14ac:dyDescent="0.25">
      <c r="A23" s="59" t="s">
        <v>15</v>
      </c>
      <c r="B23" s="60" t="s">
        <v>34</v>
      </c>
      <c r="C23" s="79">
        <v>20</v>
      </c>
      <c r="D23" s="79">
        <v>0</v>
      </c>
      <c r="E23" s="17">
        <v>2</v>
      </c>
      <c r="F23" s="17">
        <v>4</v>
      </c>
      <c r="G23" s="9"/>
      <c r="H23" s="9"/>
      <c r="I23" s="9"/>
      <c r="Y23"/>
      <c r="Z23"/>
      <c r="AA23"/>
      <c r="AB23"/>
      <c r="AC23"/>
    </row>
    <row r="24" spans="1:29" ht="18" customHeight="1" x14ac:dyDescent="0.25">
      <c r="A24" s="59" t="s">
        <v>15</v>
      </c>
      <c r="B24" s="60" t="s">
        <v>36</v>
      </c>
      <c r="C24" s="79">
        <v>20</v>
      </c>
      <c r="D24" s="79">
        <v>0</v>
      </c>
      <c r="E24" s="17">
        <v>2</v>
      </c>
      <c r="F24" s="17">
        <v>4</v>
      </c>
      <c r="G24" s="9"/>
      <c r="H24" s="9"/>
      <c r="I24" s="9"/>
      <c r="Y24"/>
      <c r="Z24"/>
      <c r="AA24"/>
      <c r="AB24"/>
      <c r="AC24"/>
    </row>
    <row r="25" spans="1:29" ht="18" customHeight="1" x14ac:dyDescent="0.25">
      <c r="A25" s="59" t="s">
        <v>15</v>
      </c>
      <c r="B25" s="60" t="s">
        <v>35</v>
      </c>
      <c r="C25" s="79">
        <v>20</v>
      </c>
      <c r="D25" s="79">
        <v>0</v>
      </c>
      <c r="E25" s="17">
        <v>2</v>
      </c>
      <c r="F25" s="17">
        <v>4</v>
      </c>
      <c r="G25" s="9"/>
      <c r="H25" s="9"/>
      <c r="I25" s="9"/>
      <c r="Y25"/>
      <c r="Z25"/>
      <c r="AA25"/>
      <c r="AB25"/>
      <c r="AC25"/>
    </row>
    <row r="26" spans="1:29" ht="18" customHeight="1" x14ac:dyDescent="0.25">
      <c r="A26" s="59" t="s">
        <v>15</v>
      </c>
      <c r="B26" s="60" t="s">
        <v>37</v>
      </c>
      <c r="C26" s="79">
        <v>20</v>
      </c>
      <c r="D26" s="79">
        <v>0</v>
      </c>
      <c r="E26" s="17">
        <v>2</v>
      </c>
      <c r="F26" s="17">
        <v>4</v>
      </c>
      <c r="G26" s="9"/>
      <c r="H26" s="9"/>
      <c r="I26" s="9"/>
      <c r="Y26"/>
      <c r="Z26"/>
      <c r="AA26"/>
      <c r="AB26"/>
      <c r="AC26"/>
    </row>
    <row r="27" spans="1:29" ht="18" customHeight="1" x14ac:dyDescent="0.25">
      <c r="A27" s="52" t="s">
        <v>39</v>
      </c>
      <c r="B27" s="53"/>
      <c r="C27" s="80"/>
      <c r="D27" s="81"/>
      <c r="E27" s="57">
        <f>SUM(E28:E30)</f>
        <v>9</v>
      </c>
      <c r="F27" s="17">
        <f>SUM(F28:F30)</f>
        <v>18</v>
      </c>
      <c r="G27" s="9"/>
      <c r="H27" s="9"/>
      <c r="I27" s="9"/>
      <c r="Y27"/>
      <c r="Z27"/>
      <c r="AA27"/>
      <c r="AB27"/>
      <c r="AC27"/>
    </row>
    <row r="28" spans="1:29" ht="18" customHeight="1" x14ac:dyDescent="0.25">
      <c r="A28" s="59" t="s">
        <v>5</v>
      </c>
      <c r="B28" s="60" t="s">
        <v>41</v>
      </c>
      <c r="C28" s="82">
        <v>0</v>
      </c>
      <c r="D28" s="83">
        <v>0</v>
      </c>
      <c r="E28" s="68">
        <v>9</v>
      </c>
      <c r="F28" s="82">
        <v>18</v>
      </c>
      <c r="G28" s="9"/>
      <c r="H28" s="9"/>
      <c r="I28" s="9"/>
      <c r="Y28"/>
      <c r="Z28"/>
      <c r="AA28"/>
      <c r="AB28"/>
      <c r="AC28"/>
    </row>
    <row r="29" spans="1:29" ht="18" customHeight="1" x14ac:dyDescent="0.25">
      <c r="A29" s="59" t="s">
        <v>5</v>
      </c>
      <c r="B29" s="84" t="s">
        <v>28</v>
      </c>
      <c r="C29" s="17">
        <v>0</v>
      </c>
      <c r="D29" s="79">
        <v>0</v>
      </c>
      <c r="E29" s="11" t="s">
        <v>29</v>
      </c>
      <c r="F29" s="17"/>
      <c r="G29" s="9"/>
      <c r="H29" s="9"/>
      <c r="I29" s="9"/>
      <c r="Y29"/>
      <c r="Z29"/>
      <c r="AA29"/>
      <c r="AB29"/>
      <c r="AC29"/>
    </row>
    <row r="30" spans="1:29" x14ac:dyDescent="0.25">
      <c r="A30" s="59"/>
      <c r="B30" s="85" t="s">
        <v>40</v>
      </c>
      <c r="C30" s="61"/>
      <c r="D30" s="7"/>
      <c r="E30" s="61"/>
      <c r="F30" s="7"/>
      <c r="G30" s="9"/>
      <c r="H30" s="9"/>
      <c r="I30" s="9"/>
      <c r="Y30"/>
      <c r="Z30"/>
      <c r="AA30"/>
      <c r="AB30"/>
      <c r="AC30"/>
    </row>
    <row r="31" spans="1:29" ht="18" customHeight="1" x14ac:dyDescent="0.25">
      <c r="A31" s="52" t="s">
        <v>26</v>
      </c>
      <c r="B31" s="53"/>
      <c r="C31" s="80"/>
      <c r="D31" s="81"/>
      <c r="E31" s="57">
        <f>SUM(E32:E32)</f>
        <v>0</v>
      </c>
      <c r="F31" s="17">
        <f>SUM(F32:F32)</f>
        <v>0</v>
      </c>
      <c r="G31" s="9"/>
      <c r="H31" s="9"/>
      <c r="I31" s="9"/>
      <c r="Y31"/>
      <c r="Z31"/>
      <c r="AA31"/>
      <c r="AB31"/>
      <c r="AC31"/>
    </row>
    <row r="32" spans="1:29" ht="18" customHeight="1" x14ac:dyDescent="0.25">
      <c r="A32" s="59" t="s">
        <v>15</v>
      </c>
      <c r="B32" s="60" t="s">
        <v>27</v>
      </c>
      <c r="C32" s="82">
        <v>0</v>
      </c>
      <c r="D32" s="83">
        <v>0</v>
      </c>
      <c r="E32" s="68">
        <v>0</v>
      </c>
      <c r="F32" s="82">
        <v>0</v>
      </c>
      <c r="G32" s="9"/>
      <c r="H32" s="9"/>
      <c r="I32" s="9"/>
      <c r="Y32"/>
      <c r="Z32"/>
      <c r="AA32"/>
      <c r="AB32"/>
      <c r="AC32"/>
    </row>
    <row r="33" spans="1:29" s="2" customFormat="1" x14ac:dyDescent="0.25">
      <c r="A33" s="40" t="s">
        <v>10</v>
      </c>
      <c r="B33" s="86"/>
      <c r="C33" s="87">
        <f>SUM(C28:C30,C23:C26)</f>
        <v>80</v>
      </c>
      <c r="D33" s="88">
        <f>SUM(D28:D30,D23:D26)</f>
        <v>0</v>
      </c>
      <c r="E33" s="89"/>
      <c r="F33" s="82">
        <f>F22+F27</f>
        <v>30</v>
      </c>
      <c r="G33" s="9"/>
      <c r="H33" s="61"/>
      <c r="I33" s="61"/>
    </row>
    <row r="34" spans="1:29" x14ac:dyDescent="0.25">
      <c r="A34" s="90"/>
      <c r="B34" s="91"/>
      <c r="C34" s="92">
        <f>SUM(C33:D33)</f>
        <v>80</v>
      </c>
      <c r="D34" s="93"/>
      <c r="E34" s="94"/>
      <c r="F34" s="3"/>
      <c r="G34" s="9"/>
      <c r="H34" s="61"/>
      <c r="I34" s="61"/>
      <c r="Y34"/>
      <c r="Z34"/>
      <c r="AA34"/>
      <c r="AB34"/>
      <c r="AC34"/>
    </row>
    <row r="35" spans="1:29" x14ac:dyDescent="0.25">
      <c r="A35" s="71" t="s">
        <v>8</v>
      </c>
      <c r="B35" s="72"/>
      <c r="C35" s="87">
        <f>SUM(C23:C25,C28:C29)</f>
        <v>60</v>
      </c>
      <c r="D35" s="87">
        <f>SUM(D23:D25,D28:D29)</f>
        <v>0</v>
      </c>
      <c r="E35" s="95"/>
      <c r="F35" s="96"/>
      <c r="G35" s="9"/>
      <c r="H35" s="61"/>
      <c r="I35" s="61"/>
      <c r="Y35"/>
      <c r="Z35"/>
      <c r="AA35"/>
      <c r="AB35"/>
      <c r="AC35"/>
    </row>
    <row r="36" spans="1:29" ht="15.75" thickBot="1" x14ac:dyDescent="0.3">
      <c r="A36" s="97" t="s">
        <v>11</v>
      </c>
      <c r="B36" s="98"/>
      <c r="C36" s="99">
        <f>C33+C17</f>
        <v>224</v>
      </c>
      <c r="D36" s="18">
        <f>D33+D17</f>
        <v>0</v>
      </c>
      <c r="E36" s="100"/>
      <c r="F36" s="101">
        <f>F17+F33</f>
        <v>60</v>
      </c>
      <c r="G36" s="102"/>
      <c r="H36" s="103"/>
      <c r="I36" s="103"/>
      <c r="Y36"/>
      <c r="Z36"/>
      <c r="AA36"/>
      <c r="AB36"/>
      <c r="AC36"/>
    </row>
    <row r="37" spans="1:29" x14ac:dyDescent="0.25">
      <c r="A37" s="104"/>
      <c r="B37" s="105"/>
      <c r="C37" s="92">
        <f>SUM(C36:D36)</f>
        <v>224</v>
      </c>
      <c r="D37" s="93"/>
      <c r="E37" s="6"/>
      <c r="F37" s="6"/>
      <c r="G37" s="6"/>
      <c r="H37" s="6"/>
      <c r="I37" s="6"/>
      <c r="Y37"/>
      <c r="Z37"/>
      <c r="AA37"/>
      <c r="AB37"/>
      <c r="AC37"/>
    </row>
    <row r="38" spans="1:29" x14ac:dyDescent="0.25">
      <c r="A38" s="106" t="s">
        <v>13</v>
      </c>
      <c r="B38" s="107"/>
      <c r="C38" s="18">
        <f>SUM(C19,C35)</f>
        <v>204</v>
      </c>
      <c r="D38" s="18">
        <f>SUM(D35,D19)</f>
        <v>0</v>
      </c>
      <c r="E38" s="5"/>
      <c r="F38" s="5"/>
      <c r="G38" s="6"/>
      <c r="H38" s="6"/>
      <c r="I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8"/>
      <c r="Z38" s="8"/>
      <c r="AA38" s="8"/>
      <c r="AB38" s="8"/>
      <c r="AC38" s="14"/>
    </row>
    <row r="39" spans="1:29" x14ac:dyDescent="0.25">
      <c r="A39" s="16"/>
    </row>
  </sheetData>
  <mergeCells count="31">
    <mergeCell ref="A1:I1"/>
    <mergeCell ref="H3:H4"/>
    <mergeCell ref="G3:G4"/>
    <mergeCell ref="I3:I4"/>
    <mergeCell ref="A38:B38"/>
    <mergeCell ref="A33:B34"/>
    <mergeCell ref="C34:D34"/>
    <mergeCell ref="A35:B35"/>
    <mergeCell ref="A36:B37"/>
    <mergeCell ref="C37:D37"/>
    <mergeCell ref="A19:B19"/>
    <mergeCell ref="A21:B21"/>
    <mergeCell ref="C21:F21"/>
    <mergeCell ref="A22:B22"/>
    <mergeCell ref="A27:B27"/>
    <mergeCell ref="C5:F5"/>
    <mergeCell ref="A17:B18"/>
    <mergeCell ref="C18:D18"/>
    <mergeCell ref="A10:B10"/>
    <mergeCell ref="A14:B14"/>
    <mergeCell ref="A6:B6"/>
    <mergeCell ref="A5:B5"/>
    <mergeCell ref="A2:B4"/>
    <mergeCell ref="C2:D2"/>
    <mergeCell ref="E2:F2"/>
    <mergeCell ref="C3:C4"/>
    <mergeCell ref="D3:D4"/>
    <mergeCell ref="E3:E4"/>
    <mergeCell ref="F3:F4"/>
    <mergeCell ref="A31:B31"/>
    <mergeCell ref="G2:H2"/>
  </mergeCells>
  <conditionalFormatting sqref="F17">
    <cfRule type="cellIs" dxfId="2" priority="3" operator="notEqual">
      <formula>30</formula>
    </cfRule>
  </conditionalFormatting>
  <conditionalFormatting sqref="F33">
    <cfRule type="cellIs" dxfId="1" priority="2" operator="notEqual">
      <formula>30</formula>
    </cfRule>
  </conditionalFormatting>
  <conditionalFormatting sqref="F36">
    <cfRule type="cellIs" dxfId="0" priority="1" operator="notEqual">
      <formula>60</formula>
    </cfRule>
  </conditionalFormatting>
  <pageMargins left="0.39370078740157483" right="0.39370078740157483" top="0.39370078740157483" bottom="0.39370078740157483" header="0.39370078740157483" footer="0.39370078740157483"/>
  <pageSetup paperSize="8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F65973-0544-46B3-BC09-8CAECCA06EF6}">
          <x14:formula1>
            <xm:f>#REF!</xm:f>
          </x14:formula1>
          <xm:sqref>A15:A16 A7:A9 A11:A13 A23:A26 A28:A30 A32</xm:sqref>
        </x14:dataValidation>
        <x14:dataValidation type="list" allowBlank="1" showInputMessage="1" showErrorMessage="1" xr:uid="{C41ACBFB-62E9-406D-B342-741AD0602AE3}">
          <x14:formula1>
            <xm:f>#REF!</xm:f>
          </x14:formula1>
          <xm:sqref>H5:H32 G5:G33</xm:sqref>
        </x14:dataValidation>
        <x14:dataValidation type="list" allowBlank="1" showInputMessage="1" showErrorMessage="1" xr:uid="{354BF3BD-3E28-40CD-BF15-66D5666310C1}">
          <x14:formula1>
            <xm:f>#REF!</xm:f>
          </x14:formula1>
          <xm:sqref>I5:I32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fedd2c8-9ec3-486a-a619-3ec88960cf58" xsi:nil="true"/>
    <lcf76f155ced4ddcb4097134ff3c332f xmlns="2fedd2c8-9ec3-486a-a619-3ec88960cf58">
      <Terms xmlns="http://schemas.microsoft.com/office/infopath/2007/PartnerControls"/>
    </lcf76f155ced4ddcb4097134ff3c332f>
    <TaxCatchAll xmlns="990021c5-aa10-45a7-9bb2-f0153bbb43c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292CCE37E6A94493E3D57578902EBB" ma:contentTypeVersion="13" ma:contentTypeDescription="Crée un document." ma:contentTypeScope="" ma:versionID="3a14733c046ed169d89a1287a2ac5669">
  <xsd:schema xmlns:xsd="http://www.w3.org/2001/XMLSchema" xmlns:xs="http://www.w3.org/2001/XMLSchema" xmlns:p="http://schemas.microsoft.com/office/2006/metadata/properties" xmlns:ns2="2fedd2c8-9ec3-486a-a619-3ec88960cf58" xmlns:ns3="990021c5-aa10-45a7-9bb2-f0153bbb43c3" targetNamespace="http://schemas.microsoft.com/office/2006/metadata/properties" ma:root="true" ma:fieldsID="dabe89a66bb2d95c49fc4167007e3de8" ns2:_="" ns3:_="">
    <xsd:import namespace="2fedd2c8-9ec3-486a-a619-3ec88960cf58"/>
    <xsd:import namespace="990021c5-aa10-45a7-9bb2-f0153bbb43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dd2c8-9ec3-486a-a619-3ec88960cf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021c5-aa10-45a7-9bb2-f0153bbb43c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1c0d07b-1466-4c2e-b356-e601a117a66c}" ma:internalName="TaxCatchAll" ma:showField="CatchAllData" ma:web="990021c5-aa10-45a7-9bb2-f0153bbb43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</ds:schemaRefs>
</ds:datastoreItem>
</file>

<file path=customXml/itemProps2.xml><?xml version="1.0" encoding="utf-8"?>
<ds:datastoreItem xmlns:ds="http://schemas.openxmlformats.org/officeDocument/2006/customXml" ds:itemID="{9038662D-E805-4D38-84BB-8674C2282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dd2c8-9ec3-486a-a619-3ec88960cf58"/>
    <ds:schemaRef ds:uri="990021c5-aa10-45a7-9bb2-f0153bbb43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Si-Bachir</dc:creator>
  <cp:lastModifiedBy>Delphine Fenasse</cp:lastModifiedBy>
  <cp:lastPrinted>2024-05-07T06:42:05Z</cp:lastPrinted>
  <dcterms:created xsi:type="dcterms:W3CDTF">2015-04-21T08:47:42Z</dcterms:created>
  <dcterms:modified xsi:type="dcterms:W3CDTF">2025-02-06T16:41:17Z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</Properties>
</file>