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boulkhei\Downloads\"/>
    </mc:Choice>
  </mc:AlternateContent>
  <xr:revisionPtr revIDLastSave="0" documentId="13_ncr:1_{01E42587-5BC9-4E03-9F00-DF0C6479D739}" xr6:coauthVersionLast="47" xr6:coauthVersionMax="47" xr10:uidLastSave="{00000000-0000-0000-0000-000000000000}"/>
  <bookViews>
    <workbookView xWindow="-120" yWindow="-120" windowWidth="29040" windowHeight="17520" tabRatio="769" xr2:uid="{00000000-000D-0000-FFFF-FFFF00000000}"/>
  </bookViews>
  <sheets>
    <sheet name="Maquette et MCC" sheetId="14" r:id="rId1"/>
  </sheets>
  <definedNames>
    <definedName name="_xlnm.Print_Area" localSheetId="0">'Maquette et MCC'!$A$1:$AC$33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4" l="1"/>
  <c r="C14" i="14"/>
  <c r="D30" i="14"/>
  <c r="C28" i="14"/>
  <c r="C30" i="14"/>
  <c r="D28" i="14"/>
  <c r="D12" i="14"/>
  <c r="C12" i="14"/>
  <c r="F24" i="14"/>
  <c r="F20" i="14"/>
  <c r="F16" i="14"/>
  <c r="F28" i="14" s="1"/>
  <c r="F9" i="14"/>
  <c r="F6" i="14"/>
  <c r="F12" i="14" s="1"/>
  <c r="F31" i="14" s="1"/>
  <c r="C31" i="14" l="1"/>
  <c r="D33" i="14" l="1"/>
  <c r="C33" i="14"/>
  <c r="E24" i="14"/>
  <c r="E20" i="14"/>
  <c r="E16" i="14"/>
  <c r="E9" i="14"/>
  <c r="E6" i="14"/>
  <c r="C29" i="14" l="1"/>
  <c r="C13" i="14"/>
  <c r="D31" i="14"/>
  <c r="C32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tc={17FA21C7-60C7-4808-B880-6F57BC9DA39E}</author>
  </authors>
  <commentList>
    <comment ref="E25" authorId="0" shapeId="0" xr:uid="{17FA21C7-60C7-4808-B880-6F57BC9DA39E}">
      <text>
        <t xml:space="preserve"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Aucune heure d'enseignement, pas de coefficient malgré des ECTS. </t>
      </text>
    </comment>
  </commentList>
</comments>
</file>

<file path=xl/sharedStrings.xml><?xml version="1.0" encoding="utf-8"?>
<sst xmlns="http://schemas.openxmlformats.org/spreadsheetml/2006/main" count="53" uniqueCount="41">
  <si>
    <t>Semestre 1</t>
  </si>
  <si>
    <t>CM</t>
  </si>
  <si>
    <t>TD</t>
  </si>
  <si>
    <t>Semestre 2</t>
  </si>
  <si>
    <t>Intitulé des UE 
et 
des éléments pédagogiques (EP)</t>
  </si>
  <si>
    <t>Cours obligatoire</t>
  </si>
  <si>
    <t xml:space="preserve"> </t>
  </si>
  <si>
    <t>ECTS</t>
  </si>
  <si>
    <t>Volume horaire étudiant</t>
  </si>
  <si>
    <t xml:space="preserve">Total  </t>
  </si>
  <si>
    <t xml:space="preserve">Total </t>
  </si>
  <si>
    <t xml:space="preserve">Total annuel  </t>
  </si>
  <si>
    <t>Coef.</t>
  </si>
  <si>
    <t xml:space="preserve">Volume horaire annuel étudiant </t>
  </si>
  <si>
    <t>Session 2</t>
  </si>
  <si>
    <t>Session 1</t>
  </si>
  <si>
    <t>Evaluation</t>
  </si>
  <si>
    <t>Volume horaire encadré</t>
  </si>
  <si>
    <t>UE 1 : Produire du droit en Afrique</t>
  </si>
  <si>
    <t>Les sources du droit en Afrique</t>
  </si>
  <si>
    <t>Les processus de production du droit en Afrique</t>
  </si>
  <si>
    <t xml:space="preserve">UE 2 : Mettre en œuvre le droit en Afrique </t>
  </si>
  <si>
    <t>Articulation des processus juridiques étatiques, traditionnels et religieux</t>
  </si>
  <si>
    <t>La place des acteurs étrangers et internationaux dans la vie juridique africaine</t>
  </si>
  <si>
    <t>UE 1 Aspects contemporains 1 : La maîtrise des espaces et ressources</t>
  </si>
  <si>
    <t>Droit des ressources naturelles et de l'énergie</t>
  </si>
  <si>
    <t>Droit de l’environnement et du changement climatique</t>
  </si>
  <si>
    <t>Droit de la terre et droit foncier</t>
  </si>
  <si>
    <t>UE 2 Aspects contemporains 2 : La gestion des crises</t>
  </si>
  <si>
    <t>Droit de la paix et de la sécurité en Afrique</t>
  </si>
  <si>
    <t>Droit des « transitions démocratiques »</t>
  </si>
  <si>
    <t>Lutte contre les délinquances et criminalités économiques</t>
  </si>
  <si>
    <t>UE 3 Grand oral et mémoire ou stage</t>
  </si>
  <si>
    <t>Grand jury africaniste</t>
  </si>
  <si>
    <t>VAL</t>
  </si>
  <si>
    <t>Mémoire ou stage*</t>
  </si>
  <si>
    <t>*Stage obligatoire d’1 mois minimum, si non réalisé en M1</t>
  </si>
  <si>
    <r>
      <rPr>
        <b/>
        <sz val="11"/>
        <color theme="1"/>
        <rFont val="Calibri"/>
        <family val="2"/>
        <scheme val="minor"/>
      </rPr>
      <t xml:space="preserve">Evaluation continue intégrale  (ECI) </t>
    </r>
    <r>
      <rPr>
        <sz val="11"/>
        <color theme="1"/>
        <rFont val="Calibri"/>
        <family val="2"/>
        <scheme val="minor"/>
      </rPr>
      <t xml:space="preserve"> 
OUI ou NON</t>
    </r>
  </si>
  <si>
    <r>
      <rPr>
        <b/>
        <sz val="11"/>
        <color theme="1"/>
        <rFont val="Calibri"/>
        <family val="2"/>
        <scheme val="minor"/>
      </rPr>
      <t>Evaluation continue avec épreuve terminale (ECT)
dans la période des examens</t>
    </r>
    <r>
      <rPr>
        <sz val="11"/>
        <color theme="1"/>
        <rFont val="Calibri"/>
        <family val="2"/>
        <scheme val="minor"/>
      </rPr>
      <t xml:space="preserve">
OUI ou NON</t>
    </r>
  </si>
  <si>
    <r>
      <rPr>
        <b/>
        <sz val="11"/>
        <color theme="1"/>
        <rFont val="Calibri"/>
        <family val="2"/>
        <scheme val="minor"/>
      </rPr>
      <t xml:space="preserve">Epreuve terminale
</t>
    </r>
    <r>
      <rPr>
        <sz val="11"/>
        <color theme="1"/>
        <rFont val="Calibri"/>
        <family val="2"/>
        <scheme val="minor"/>
      </rPr>
      <t>Ecrit / Oral / Hybride / Autre</t>
    </r>
  </si>
  <si>
    <t>M2 Droits africains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</si>
</sst>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1"/>
      <name val="Arial"/>
      <family val="2"/>
    </font>
    <font>
      <b/>
      <sz val="11"/>
      <color theme="4" tint="-0.249977111117893"/>
      <name val="Calibri"/>
      <family val="2"/>
      <scheme val="minor"/>
    </font>
    <font>
      <b/>
      <sz val="22"/>
      <color theme="5" tint="-0.249977111117893"/>
      <name val="Calibri"/>
      <family val="2"/>
      <scheme val="minor"/>
    </font>
    <font>
      <i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14" applyProtection="0"/>
  </cellStyleXfs>
  <cellXfs count="8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49" fontId="0" fillId="0" borderId="0" xfId="0" applyNumberFormat="1"/>
    <xf numFmtId="0" fontId="7" fillId="0" borderId="0" xfId="0" applyFont="1"/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3" xfId="0" applyFill="1" applyBorder="1"/>
    <xf numFmtId="0" fontId="0" fillId="2" borderId="6" xfId="0" applyFill="1" applyBorder="1"/>
    <xf numFmtId="0" fontId="0" fillId="2" borderId="10" xfId="0" applyFill="1" applyBorder="1" applyAlignment="1">
      <alignment horizontal="center"/>
    </xf>
    <xf numFmtId="0" fontId="0" fillId="2" borderId="1" xfId="0" applyFill="1" applyBorder="1" applyAlignment="1">
      <alignment vertical="center"/>
    </xf>
    <xf numFmtId="0" fontId="10" fillId="2" borderId="1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0" fillId="2" borderId="8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/>
    <xf numFmtId="0" fontId="0" fillId="2" borderId="2" xfId="0" applyFill="1" applyBorder="1"/>
    <xf numFmtId="0" fontId="0" fillId="2" borderId="12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0" fillId="2" borderId="7" xfId="0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0" fillId="2" borderId="18" xfId="0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 applyProtection="1">
      <alignment vertical="center" wrapText="1"/>
      <protection locked="0"/>
    </xf>
    <xf numFmtId="0" fontId="9" fillId="2" borderId="16" xfId="0" applyFont="1" applyFill="1" applyBorder="1" applyAlignment="1" applyProtection="1">
      <alignment vertical="center" wrapText="1"/>
      <protection locked="0"/>
    </xf>
    <xf numFmtId="0" fontId="9" fillId="3" borderId="3" xfId="0" applyFont="1" applyFill="1" applyBorder="1" applyAlignment="1" applyProtection="1">
      <alignment horizontal="center" vertical="center" wrapText="1"/>
      <protection locked="0"/>
    </xf>
    <xf numFmtId="0" fontId="9" fillId="3" borderId="6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Style 1" xfId="1" xr:uid="{B8D47D1B-E6E4-4F7D-91E5-28CF7942E586}"/>
  </cellStyles>
  <dxfs count="3">
    <dxf>
      <fill>
        <patternFill>
          <fgColor auto="1"/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F5C02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William Gamard" id="{2D1EC14B-A849-416B-922D-6A150A6763A9}" userId="S::wgamard@univ-paris1.fr::aa5fe56d-b2f4-481a-b415-c67b1182f543" providerId="AD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25" dT="2024-06-05T18:25:49.34" personId="{2D1EC14B-A849-416B-922D-6A150A6763A9}" id="{17FA21C7-60C7-4808-B880-6F57BC9DA39E}">
    <text xml:space="preserve">Aucune heure d'enseignement, pas de coefficient malgré des ECTS.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038D2-338C-4B8D-90CC-D20B40F12084}">
  <sheetPr>
    <pageSetUpPr fitToPage="1"/>
  </sheetPr>
  <dimension ref="A1:AC34"/>
  <sheetViews>
    <sheetView tabSelected="1" zoomScale="90" zoomScaleNormal="90" workbookViewId="0">
      <selection sqref="A1:I1"/>
    </sheetView>
  </sheetViews>
  <sheetFormatPr baseColWidth="10" defaultRowHeight="15" x14ac:dyDescent="0.25"/>
  <cols>
    <col min="1" max="1" width="21" style="2" customWidth="1"/>
    <col min="2" max="2" width="67.5703125" style="3" customWidth="1"/>
    <col min="3" max="3" width="7.5703125" customWidth="1"/>
    <col min="4" max="4" width="7.42578125" customWidth="1"/>
    <col min="5" max="6" width="6.5703125" customWidth="1"/>
    <col min="7" max="7" width="12.5703125" style="7" customWidth="1"/>
    <col min="8" max="8" width="15.5703125" style="7" customWidth="1"/>
    <col min="9" max="9" width="13.42578125" style="7" customWidth="1"/>
    <col min="10" max="10" width="12.5703125" style="7" customWidth="1"/>
    <col min="11" max="11" width="14.7109375" style="7" customWidth="1"/>
    <col min="12" max="13" width="18.7109375" style="1" customWidth="1"/>
    <col min="14" max="15" width="5.5703125" customWidth="1"/>
    <col min="16" max="16" width="15.7109375" customWidth="1"/>
    <col min="17" max="18" width="5.5703125" customWidth="1"/>
    <col min="19" max="21" width="6.5703125" customWidth="1"/>
    <col min="22" max="22" width="8.42578125" customWidth="1"/>
    <col min="23" max="24" width="6.5703125" customWidth="1"/>
    <col min="25" max="25" width="12.28515625" style="1" customWidth="1"/>
    <col min="26" max="26" width="15" style="1" customWidth="1"/>
    <col min="27" max="27" width="15.7109375" style="1" customWidth="1"/>
    <col min="28" max="28" width="15.5703125" style="1" customWidth="1"/>
    <col min="29" max="29" width="14.7109375" style="13" customWidth="1"/>
  </cols>
  <sheetData>
    <row r="1" spans="1:29" s="5" customFormat="1" ht="42.75" customHeight="1" x14ac:dyDescent="0.25">
      <c r="A1" s="86" t="s">
        <v>40</v>
      </c>
      <c r="B1" s="87"/>
      <c r="C1" s="87"/>
      <c r="D1" s="87"/>
      <c r="E1" s="87"/>
      <c r="F1" s="87"/>
      <c r="G1" s="87"/>
      <c r="H1" s="87"/>
      <c r="I1" s="87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5"/>
    </row>
    <row r="2" spans="1:29" ht="47.25" customHeight="1" x14ac:dyDescent="0.25">
      <c r="A2" s="26" t="s">
        <v>4</v>
      </c>
      <c r="B2" s="27"/>
      <c r="C2" s="28" t="s">
        <v>17</v>
      </c>
      <c r="D2" s="29"/>
      <c r="E2" s="30" t="s">
        <v>16</v>
      </c>
      <c r="F2" s="31"/>
      <c r="G2" s="23" t="s">
        <v>15</v>
      </c>
      <c r="H2" s="23"/>
      <c r="I2" s="20" t="s">
        <v>14</v>
      </c>
      <c r="J2"/>
      <c r="K2"/>
      <c r="L2"/>
      <c r="M2"/>
      <c r="Y2"/>
      <c r="Z2"/>
      <c r="AA2"/>
      <c r="AB2"/>
      <c r="AC2"/>
    </row>
    <row r="3" spans="1:29" ht="90" customHeight="1" x14ac:dyDescent="0.25">
      <c r="A3" s="32"/>
      <c r="B3" s="33"/>
      <c r="C3" s="21" t="s">
        <v>1</v>
      </c>
      <c r="D3" s="21" t="s">
        <v>2</v>
      </c>
      <c r="E3" s="34" t="s">
        <v>12</v>
      </c>
      <c r="F3" s="35" t="s">
        <v>7</v>
      </c>
      <c r="G3" s="36" t="s">
        <v>37</v>
      </c>
      <c r="H3" s="36" t="s">
        <v>38</v>
      </c>
      <c r="I3" s="36" t="s">
        <v>39</v>
      </c>
      <c r="J3"/>
      <c r="K3"/>
      <c r="L3"/>
      <c r="M3"/>
      <c r="Y3"/>
      <c r="Z3"/>
      <c r="AA3"/>
      <c r="AB3"/>
      <c r="AC3"/>
    </row>
    <row r="4" spans="1:29" s="1" customFormat="1" ht="94.5" customHeight="1" x14ac:dyDescent="0.25">
      <c r="A4" s="37"/>
      <c r="B4" s="38"/>
      <c r="C4" s="22"/>
      <c r="D4" s="22"/>
      <c r="E4" s="39"/>
      <c r="F4" s="40"/>
      <c r="G4" s="41"/>
      <c r="H4" s="41"/>
      <c r="I4" s="41"/>
    </row>
    <row r="5" spans="1:29" ht="15.75" customHeight="1" x14ac:dyDescent="0.25">
      <c r="A5" s="24" t="s">
        <v>0</v>
      </c>
      <c r="B5" s="25"/>
      <c r="C5" s="42"/>
      <c r="D5" s="43"/>
      <c r="E5" s="43"/>
      <c r="F5" s="43"/>
      <c r="G5" s="18"/>
      <c r="H5" s="18"/>
      <c r="I5" s="18"/>
      <c r="J5"/>
      <c r="K5"/>
      <c r="L5"/>
      <c r="M5"/>
      <c r="Y5"/>
      <c r="Z5"/>
      <c r="AA5"/>
      <c r="AB5"/>
      <c r="AC5"/>
    </row>
    <row r="6" spans="1:29" ht="18" customHeight="1" x14ac:dyDescent="0.25">
      <c r="A6" s="44" t="s">
        <v>18</v>
      </c>
      <c r="B6" s="45"/>
      <c r="C6" s="46"/>
      <c r="D6" s="47"/>
      <c r="E6" s="9">
        <f>SUM(E7:E8)</f>
        <v>0</v>
      </c>
      <c r="F6" s="48">
        <f>SUM(F7:F8)</f>
        <v>15</v>
      </c>
      <c r="G6" s="8"/>
      <c r="H6" s="8"/>
      <c r="I6" s="8"/>
      <c r="J6"/>
      <c r="K6"/>
      <c r="L6"/>
      <c r="M6"/>
      <c r="Y6"/>
      <c r="Z6"/>
      <c r="AA6"/>
      <c r="AB6"/>
      <c r="AC6"/>
    </row>
    <row r="7" spans="1:29" ht="18" customHeight="1" x14ac:dyDescent="0.25">
      <c r="A7" s="49" t="s">
        <v>5</v>
      </c>
      <c r="B7" s="50" t="s">
        <v>19</v>
      </c>
      <c r="C7" s="18">
        <v>24</v>
      </c>
      <c r="D7" s="6">
        <v>0</v>
      </c>
      <c r="E7" s="6">
        <v>0</v>
      </c>
      <c r="F7" s="6">
        <v>8</v>
      </c>
      <c r="G7" s="18"/>
      <c r="H7" s="18"/>
      <c r="I7" s="18"/>
      <c r="J7"/>
      <c r="K7"/>
      <c r="L7"/>
      <c r="M7"/>
      <c r="Y7"/>
      <c r="Z7"/>
      <c r="AA7"/>
      <c r="AB7"/>
      <c r="AC7"/>
    </row>
    <row r="8" spans="1:29" ht="18" customHeight="1" x14ac:dyDescent="0.25">
      <c r="A8" s="49" t="s">
        <v>5</v>
      </c>
      <c r="B8" s="50" t="s">
        <v>20</v>
      </c>
      <c r="C8" s="18">
        <v>24</v>
      </c>
      <c r="D8" s="6">
        <v>0</v>
      </c>
      <c r="E8" s="6">
        <v>0</v>
      </c>
      <c r="F8" s="6">
        <v>7</v>
      </c>
      <c r="G8" s="18"/>
      <c r="H8" s="18"/>
      <c r="I8" s="18"/>
      <c r="J8"/>
      <c r="K8"/>
      <c r="L8"/>
      <c r="M8"/>
      <c r="Y8"/>
      <c r="Z8"/>
      <c r="AA8"/>
      <c r="AB8"/>
      <c r="AC8"/>
    </row>
    <row r="9" spans="1:29" ht="18" customHeight="1" x14ac:dyDescent="0.25">
      <c r="A9" s="44" t="s">
        <v>21</v>
      </c>
      <c r="B9" s="51"/>
      <c r="C9" s="46"/>
      <c r="D9" s="47"/>
      <c r="E9" s="48">
        <f>SUM(E10:E11)</f>
        <v>0</v>
      </c>
      <c r="F9" s="15">
        <f>SUM(F10:F11)</f>
        <v>15</v>
      </c>
      <c r="G9" s="18"/>
      <c r="H9" s="18"/>
      <c r="I9" s="18"/>
      <c r="J9"/>
      <c r="K9"/>
      <c r="L9"/>
      <c r="M9"/>
      <c r="Y9"/>
      <c r="Z9"/>
      <c r="AA9"/>
      <c r="AB9"/>
      <c r="AC9"/>
    </row>
    <row r="10" spans="1:29" ht="18" customHeight="1" x14ac:dyDescent="0.25">
      <c r="A10" s="49" t="s">
        <v>5</v>
      </c>
      <c r="B10" s="52" t="s">
        <v>22</v>
      </c>
      <c r="C10" s="18">
        <v>24</v>
      </c>
      <c r="D10" s="6">
        <v>0</v>
      </c>
      <c r="E10" s="53">
        <v>0</v>
      </c>
      <c r="F10" s="6">
        <v>8</v>
      </c>
      <c r="G10" s="18"/>
      <c r="H10" s="18"/>
      <c r="I10" s="18"/>
      <c r="J10"/>
      <c r="K10"/>
      <c r="L10"/>
      <c r="M10"/>
      <c r="Y10"/>
      <c r="Z10"/>
      <c r="AA10"/>
      <c r="AB10"/>
      <c r="AC10"/>
    </row>
    <row r="11" spans="1:29" ht="30" x14ac:dyDescent="0.25">
      <c r="A11" s="49" t="s">
        <v>5</v>
      </c>
      <c r="B11" s="52" t="s">
        <v>23</v>
      </c>
      <c r="C11" s="18">
        <v>24</v>
      </c>
      <c r="D11" s="6">
        <v>0</v>
      </c>
      <c r="E11" s="18">
        <v>0</v>
      </c>
      <c r="F11" s="6">
        <v>7</v>
      </c>
      <c r="G11" s="18"/>
      <c r="H11" s="18"/>
      <c r="I11" s="18"/>
      <c r="J11"/>
      <c r="K11"/>
      <c r="L11"/>
      <c r="M11"/>
      <c r="Y11"/>
      <c r="Z11"/>
      <c r="AA11"/>
      <c r="AB11"/>
      <c r="AC11"/>
    </row>
    <row r="12" spans="1:29" s="2" customFormat="1" x14ac:dyDescent="0.25">
      <c r="A12" s="35" t="s">
        <v>9</v>
      </c>
      <c r="B12" s="54"/>
      <c r="C12" s="10">
        <f>SUM(C7:C8,C10:C11)</f>
        <v>96</v>
      </c>
      <c r="D12" s="19">
        <f>SUM(D7:D8,D10:D11)</f>
        <v>0</v>
      </c>
      <c r="E12" s="53"/>
      <c r="F12" s="55">
        <f>F6+F9</f>
        <v>30</v>
      </c>
      <c r="G12" s="18"/>
      <c r="H12" s="18"/>
      <c r="I12" s="18"/>
    </row>
    <row r="13" spans="1:29" s="2" customFormat="1" x14ac:dyDescent="0.25">
      <c r="A13" s="40"/>
      <c r="B13" s="56"/>
      <c r="C13" s="30">
        <f>SUM(C12:D12)</f>
        <v>96</v>
      </c>
      <c r="D13" s="57"/>
      <c r="E13" s="58"/>
      <c r="F13" s="15"/>
      <c r="G13" s="18"/>
      <c r="H13" s="18"/>
      <c r="I13" s="18"/>
    </row>
    <row r="14" spans="1:29" ht="19.5" customHeight="1" x14ac:dyDescent="0.25">
      <c r="A14" s="30" t="s">
        <v>8</v>
      </c>
      <c r="B14" s="31"/>
      <c r="C14" s="19">
        <f>SUM(C7:C8,C10:C11)</f>
        <v>96</v>
      </c>
      <c r="D14" s="19">
        <f>SUM(D7:D8,D10:D11)</f>
        <v>0</v>
      </c>
      <c r="E14" s="59"/>
      <c r="F14" s="11"/>
      <c r="G14" s="18"/>
      <c r="H14" s="18"/>
      <c r="I14" s="18"/>
      <c r="J14"/>
      <c r="K14"/>
      <c r="L14"/>
      <c r="M14"/>
      <c r="Y14"/>
      <c r="Z14"/>
      <c r="AA14"/>
      <c r="AB14"/>
      <c r="AC14"/>
    </row>
    <row r="15" spans="1:29" x14ac:dyDescent="0.25">
      <c r="A15" s="24" t="s">
        <v>3</v>
      </c>
      <c r="B15" s="25"/>
      <c r="C15" s="42"/>
      <c r="D15" s="43"/>
      <c r="E15" s="43"/>
      <c r="F15" s="43"/>
      <c r="G15" s="18"/>
      <c r="H15" s="18"/>
      <c r="I15" s="18"/>
      <c r="J15"/>
      <c r="K15"/>
      <c r="L15"/>
      <c r="M15"/>
      <c r="Y15"/>
      <c r="Z15"/>
      <c r="AA15"/>
      <c r="AB15"/>
      <c r="AC15"/>
    </row>
    <row r="16" spans="1:29" x14ac:dyDescent="0.25">
      <c r="A16" s="44" t="s">
        <v>24</v>
      </c>
      <c r="B16" s="45"/>
      <c r="C16" s="46"/>
      <c r="D16" s="47"/>
      <c r="E16" s="48">
        <f>SUM(E17:E19)</f>
        <v>0</v>
      </c>
      <c r="F16" s="60">
        <f>SUM(F17:F19)</f>
        <v>10</v>
      </c>
      <c r="G16" s="18"/>
      <c r="H16" s="18"/>
      <c r="I16" s="18"/>
      <c r="J16"/>
      <c r="K16"/>
      <c r="L16"/>
      <c r="M16"/>
      <c r="Y16"/>
      <c r="Z16"/>
      <c r="AA16"/>
      <c r="AB16"/>
      <c r="AC16"/>
    </row>
    <row r="17" spans="1:29" x14ac:dyDescent="0.25">
      <c r="A17" s="49" t="s">
        <v>5</v>
      </c>
      <c r="B17" s="50" t="s">
        <v>25</v>
      </c>
      <c r="C17" s="61">
        <v>18</v>
      </c>
      <c r="D17" s="61">
        <v>0</v>
      </c>
      <c r="E17" s="16">
        <v>0</v>
      </c>
      <c r="F17" s="16">
        <v>3</v>
      </c>
      <c r="G17" s="18"/>
      <c r="H17" s="18"/>
      <c r="I17" s="18"/>
      <c r="J17"/>
      <c r="K17"/>
      <c r="L17"/>
      <c r="M17"/>
      <c r="Y17"/>
      <c r="Z17"/>
      <c r="AA17"/>
      <c r="AB17"/>
      <c r="AC17"/>
    </row>
    <row r="18" spans="1:29" ht="18" customHeight="1" x14ac:dyDescent="0.25">
      <c r="A18" s="49" t="s">
        <v>5</v>
      </c>
      <c r="B18" s="52" t="s">
        <v>26</v>
      </c>
      <c r="C18" s="61">
        <v>18</v>
      </c>
      <c r="D18" s="61">
        <v>0</v>
      </c>
      <c r="E18" s="16">
        <v>0</v>
      </c>
      <c r="F18" s="16">
        <v>3</v>
      </c>
      <c r="G18" s="18"/>
      <c r="H18" s="18"/>
      <c r="I18" s="18"/>
      <c r="J18"/>
      <c r="K18"/>
      <c r="L18"/>
      <c r="M18"/>
      <c r="Y18"/>
      <c r="Z18"/>
      <c r="AA18"/>
      <c r="AB18"/>
      <c r="AC18"/>
    </row>
    <row r="19" spans="1:29" ht="18" customHeight="1" x14ac:dyDescent="0.25">
      <c r="A19" s="49" t="s">
        <v>5</v>
      </c>
      <c r="B19" s="50" t="s">
        <v>27</v>
      </c>
      <c r="C19" s="61">
        <v>18</v>
      </c>
      <c r="D19" s="61">
        <v>0</v>
      </c>
      <c r="E19" s="16">
        <v>0</v>
      </c>
      <c r="F19" s="16">
        <v>4</v>
      </c>
      <c r="G19" s="18"/>
      <c r="H19" s="18"/>
      <c r="I19" s="18"/>
      <c r="J19"/>
      <c r="K19"/>
      <c r="L19"/>
      <c r="M19"/>
      <c r="Y19"/>
      <c r="Z19"/>
      <c r="AA19"/>
      <c r="AB19"/>
      <c r="AC19"/>
    </row>
    <row r="20" spans="1:29" ht="18" customHeight="1" x14ac:dyDescent="0.25">
      <c r="A20" s="44" t="s">
        <v>28</v>
      </c>
      <c r="B20" s="45"/>
      <c r="C20" s="62"/>
      <c r="D20" s="63"/>
      <c r="E20" s="48">
        <f>SUM(E21:E23)</f>
        <v>0</v>
      </c>
      <c r="F20" s="16">
        <f>SUM(F21:F23)</f>
        <v>10</v>
      </c>
      <c r="G20" s="18"/>
      <c r="H20" s="18"/>
      <c r="I20" s="18"/>
      <c r="J20"/>
      <c r="K20"/>
      <c r="L20"/>
      <c r="M20"/>
      <c r="Y20"/>
      <c r="Z20"/>
      <c r="AA20"/>
      <c r="AB20"/>
      <c r="AC20"/>
    </row>
    <row r="21" spans="1:29" ht="18" customHeight="1" x14ac:dyDescent="0.25">
      <c r="A21" s="49" t="s">
        <v>5</v>
      </c>
      <c r="B21" s="50" t="s">
        <v>29</v>
      </c>
      <c r="C21" s="64">
        <v>18</v>
      </c>
      <c r="D21" s="65">
        <v>0</v>
      </c>
      <c r="E21" s="55">
        <v>0</v>
      </c>
      <c r="F21" s="64">
        <v>4</v>
      </c>
      <c r="G21" s="18"/>
      <c r="H21" s="18"/>
      <c r="I21" s="18"/>
      <c r="J21"/>
      <c r="K21"/>
      <c r="L21"/>
      <c r="M21"/>
      <c r="Y21"/>
      <c r="Z21"/>
      <c r="AA21"/>
      <c r="AB21"/>
      <c r="AC21"/>
    </row>
    <row r="22" spans="1:29" ht="18" customHeight="1" x14ac:dyDescent="0.25">
      <c r="A22" s="49" t="s">
        <v>5</v>
      </c>
      <c r="B22" s="50" t="s">
        <v>30</v>
      </c>
      <c r="C22" s="16">
        <v>18</v>
      </c>
      <c r="D22" s="61">
        <v>0</v>
      </c>
      <c r="E22" s="9">
        <v>0</v>
      </c>
      <c r="F22" s="16">
        <v>3</v>
      </c>
      <c r="G22" s="18"/>
      <c r="H22" s="18"/>
      <c r="I22" s="18"/>
      <c r="J22"/>
      <c r="K22"/>
      <c r="L22"/>
      <c r="M22"/>
      <c r="Y22"/>
      <c r="Z22"/>
      <c r="AA22"/>
      <c r="AB22"/>
      <c r="AC22"/>
    </row>
    <row r="23" spans="1:29" ht="18" customHeight="1" x14ac:dyDescent="0.25">
      <c r="A23" s="49" t="s">
        <v>5</v>
      </c>
      <c r="B23" s="50" t="s">
        <v>31</v>
      </c>
      <c r="C23" s="16">
        <v>18</v>
      </c>
      <c r="D23" s="61">
        <v>0</v>
      </c>
      <c r="E23" s="9">
        <v>0</v>
      </c>
      <c r="F23" s="16">
        <v>3</v>
      </c>
      <c r="G23" s="18"/>
      <c r="H23" s="18"/>
      <c r="I23" s="18"/>
      <c r="J23"/>
      <c r="K23"/>
      <c r="L23"/>
      <c r="M23"/>
      <c r="Y23"/>
      <c r="Z23"/>
      <c r="AA23"/>
      <c r="AB23"/>
      <c r="AC23"/>
    </row>
    <row r="24" spans="1:29" ht="18" customHeight="1" x14ac:dyDescent="0.25">
      <c r="A24" s="44" t="s">
        <v>32</v>
      </c>
      <c r="B24" s="66"/>
      <c r="C24" s="62" t="s">
        <v>6</v>
      </c>
      <c r="D24" s="63"/>
      <c r="E24" s="9">
        <f>SUM(E25:E27)</f>
        <v>0</v>
      </c>
      <c r="F24" s="9">
        <f>SUM(F25:F27)</f>
        <v>10</v>
      </c>
      <c r="G24" s="18"/>
      <c r="H24" s="18"/>
      <c r="I24" s="18"/>
      <c r="J24"/>
      <c r="K24"/>
      <c r="L24"/>
      <c r="M24"/>
      <c r="Y24"/>
      <c r="Z24"/>
      <c r="AA24"/>
      <c r="AB24"/>
      <c r="AC24"/>
    </row>
    <row r="25" spans="1:29" x14ac:dyDescent="0.25">
      <c r="A25" s="49" t="s">
        <v>5</v>
      </c>
      <c r="B25" s="50" t="s">
        <v>33</v>
      </c>
      <c r="C25" s="65">
        <v>0</v>
      </c>
      <c r="D25" s="65">
        <v>0</v>
      </c>
      <c r="E25" s="65">
        <v>0</v>
      </c>
      <c r="F25" s="65">
        <v>5</v>
      </c>
      <c r="G25" s="53"/>
      <c r="H25" s="53"/>
      <c r="I25" s="53"/>
      <c r="J25"/>
      <c r="K25"/>
      <c r="L25"/>
      <c r="M25"/>
      <c r="Y25"/>
      <c r="Z25"/>
      <c r="AA25"/>
      <c r="AB25"/>
      <c r="AC25"/>
    </row>
    <row r="26" spans="1:29" x14ac:dyDescent="0.25">
      <c r="A26" s="49" t="s">
        <v>5</v>
      </c>
      <c r="B26" s="52" t="s">
        <v>35</v>
      </c>
      <c r="C26" s="61">
        <v>0</v>
      </c>
      <c r="D26" s="61">
        <v>0</v>
      </c>
      <c r="E26" s="61">
        <v>0</v>
      </c>
      <c r="F26" s="61">
        <v>5</v>
      </c>
      <c r="G26" s="53"/>
      <c r="H26" s="53"/>
      <c r="I26" s="53"/>
      <c r="J26"/>
      <c r="K26"/>
      <c r="L26"/>
      <c r="M26"/>
      <c r="Y26"/>
      <c r="Z26"/>
      <c r="AA26"/>
      <c r="AB26"/>
      <c r="AC26"/>
    </row>
    <row r="27" spans="1:29" ht="18" customHeight="1" x14ac:dyDescent="0.25">
      <c r="A27" s="49"/>
      <c r="B27" s="67" t="s">
        <v>36</v>
      </c>
      <c r="C27" s="68">
        <v>0</v>
      </c>
      <c r="D27" s="68">
        <v>0</v>
      </c>
      <c r="E27" s="68">
        <v>0</v>
      </c>
      <c r="F27" s="68" t="s">
        <v>34</v>
      </c>
      <c r="G27" s="18"/>
      <c r="H27" s="18"/>
      <c r="I27" s="18"/>
      <c r="J27"/>
      <c r="K27"/>
      <c r="L27"/>
      <c r="M27"/>
      <c r="Y27"/>
      <c r="Z27"/>
      <c r="AA27"/>
      <c r="AB27"/>
      <c r="AC27"/>
    </row>
    <row r="28" spans="1:29" s="2" customFormat="1" ht="15" customHeight="1" x14ac:dyDescent="0.25">
      <c r="A28" s="35" t="s">
        <v>10</v>
      </c>
      <c r="B28" s="69"/>
      <c r="C28" s="70">
        <f>SUM(C25:C27,C21:C23,C17:C19)</f>
        <v>108</v>
      </c>
      <c r="D28" s="71">
        <f>SUM(D25:D27,D21:D23,D17:D19)</f>
        <v>0</v>
      </c>
      <c r="E28" s="72"/>
      <c r="F28" s="65">
        <f>F16+F20+F24</f>
        <v>30</v>
      </c>
      <c r="G28" s="6"/>
      <c r="H28" s="6"/>
      <c r="I28" s="6"/>
    </row>
    <row r="29" spans="1:29" x14ac:dyDescent="0.25">
      <c r="A29" s="40"/>
      <c r="B29" s="73"/>
      <c r="C29" s="74">
        <f>SUM(C28:D28)</f>
        <v>108</v>
      </c>
      <c r="D29" s="75"/>
      <c r="E29" s="76"/>
      <c r="F29" s="17"/>
      <c r="G29" s="6"/>
      <c r="H29" s="6"/>
      <c r="I29" s="6"/>
      <c r="J29"/>
      <c r="K29"/>
      <c r="L29"/>
      <c r="M29"/>
      <c r="Y29"/>
      <c r="Z29"/>
      <c r="AA29"/>
      <c r="AB29"/>
      <c r="AC29"/>
    </row>
    <row r="30" spans="1:29" x14ac:dyDescent="0.25">
      <c r="A30" s="30" t="s">
        <v>8</v>
      </c>
      <c r="B30" s="57"/>
      <c r="C30" s="70">
        <f>SUM(C17:C19,C21:C23,C25:C27)</f>
        <v>108</v>
      </c>
      <c r="D30" s="71">
        <f>SUM(D17:D19,D21:D23,D25:D27)</f>
        <v>0</v>
      </c>
      <c r="E30" s="77"/>
      <c r="F30" s="78"/>
      <c r="G30" s="6"/>
      <c r="H30" s="6"/>
      <c r="I30" s="6"/>
      <c r="J30"/>
      <c r="K30"/>
      <c r="L30"/>
      <c r="M30"/>
      <c r="Y30"/>
      <c r="Z30"/>
      <c r="AA30"/>
      <c r="AB30"/>
      <c r="AC30"/>
    </row>
    <row r="31" spans="1:29" ht="15.75" thickBot="1" x14ac:dyDescent="0.3">
      <c r="A31" s="26" t="s">
        <v>11</v>
      </c>
      <c r="B31" s="27"/>
      <c r="C31" s="79">
        <f>C28+C12</f>
        <v>204</v>
      </c>
      <c r="D31" s="19">
        <f>D28+D12</f>
        <v>0</v>
      </c>
      <c r="E31" s="80"/>
      <c r="F31" s="81">
        <f>F12+F28</f>
        <v>60</v>
      </c>
      <c r="G31" s="6"/>
      <c r="H31" s="6"/>
      <c r="I31" s="6"/>
      <c r="J31"/>
      <c r="K31"/>
      <c r="L31"/>
      <c r="M31"/>
      <c r="Y31"/>
      <c r="Z31"/>
      <c r="AA31"/>
      <c r="AB31"/>
      <c r="AC31"/>
    </row>
    <row r="32" spans="1:29" x14ac:dyDescent="0.25">
      <c r="A32" s="37"/>
      <c r="B32" s="38"/>
      <c r="C32" s="74">
        <f>SUM(C31:D31)</f>
        <v>204</v>
      </c>
      <c r="D32" s="75"/>
      <c r="E32" s="5"/>
      <c r="F32" s="5"/>
      <c r="G32" s="6"/>
      <c r="H32" s="6"/>
      <c r="I32" s="6"/>
      <c r="J32"/>
      <c r="K32"/>
      <c r="L32"/>
      <c r="M32"/>
      <c r="Y32"/>
      <c r="Z32"/>
      <c r="AA32"/>
      <c r="AB32"/>
      <c r="AC32"/>
    </row>
    <row r="33" spans="1:29" x14ac:dyDescent="0.25">
      <c r="A33" s="82" t="s">
        <v>13</v>
      </c>
      <c r="B33" s="83"/>
      <c r="C33" s="19">
        <f>SUM(C14,C30)</f>
        <v>204</v>
      </c>
      <c r="D33" s="19">
        <f>SUM(D30,D14)</f>
        <v>0</v>
      </c>
      <c r="E33" s="4"/>
      <c r="F33" s="4"/>
      <c r="G33" s="6"/>
      <c r="H33" s="6"/>
      <c r="I33" s="6"/>
      <c r="L33" s="7"/>
      <c r="M33" s="7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7"/>
      <c r="Z33" s="7"/>
      <c r="AA33" s="7"/>
      <c r="AB33" s="7"/>
      <c r="AC33" s="12"/>
    </row>
    <row r="34" spans="1:29" x14ac:dyDescent="0.25">
      <c r="A34" s="14"/>
    </row>
  </sheetData>
  <mergeCells count="30">
    <mergeCell ref="A1:I1"/>
    <mergeCell ref="A24:B24"/>
    <mergeCell ref="H3:H4"/>
    <mergeCell ref="G3:G4"/>
    <mergeCell ref="I3:I4"/>
    <mergeCell ref="G2:H2"/>
    <mergeCell ref="A2:B4"/>
    <mergeCell ref="C2:D2"/>
    <mergeCell ref="E2:F2"/>
    <mergeCell ref="C3:C4"/>
    <mergeCell ref="D3:D4"/>
    <mergeCell ref="E3:E4"/>
    <mergeCell ref="F3:F4"/>
    <mergeCell ref="A20:B20"/>
    <mergeCell ref="C5:F5"/>
    <mergeCell ref="A12:B13"/>
    <mergeCell ref="C13:D13"/>
    <mergeCell ref="A9:B9"/>
    <mergeCell ref="A6:B6"/>
    <mergeCell ref="A5:B5"/>
    <mergeCell ref="A14:B14"/>
    <mergeCell ref="A15:B15"/>
    <mergeCell ref="C15:F15"/>
    <mergeCell ref="A16:B16"/>
    <mergeCell ref="A33:B33"/>
    <mergeCell ref="A28:B29"/>
    <mergeCell ref="C29:D29"/>
    <mergeCell ref="A30:B30"/>
    <mergeCell ref="A31:B32"/>
    <mergeCell ref="C32:D32"/>
  </mergeCells>
  <conditionalFormatting sqref="F12">
    <cfRule type="cellIs" dxfId="2" priority="3" operator="notEqual">
      <formula>30</formula>
    </cfRule>
  </conditionalFormatting>
  <conditionalFormatting sqref="F28">
    <cfRule type="cellIs" dxfId="1" priority="2" operator="notEqual">
      <formula>30</formula>
    </cfRule>
  </conditionalFormatting>
  <conditionalFormatting sqref="F31">
    <cfRule type="cellIs" dxfId="0" priority="1" operator="notEqual">
      <formula>60</formula>
    </cfRule>
  </conditionalFormatting>
  <pageMargins left="0.39370078740157483" right="0.39370078740157483" top="0.39370078740157483" bottom="0.39370078740157483" header="0.39370078740157483" footer="0.39370078740157483"/>
  <pageSetup paperSize="8" scale="54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BF65973-0544-46B3-BC09-8CAECCA06EF6}">
          <x14:formula1>
            <xm:f>#REF!</xm:f>
          </x14:formula1>
          <xm:sqref>A17:A19 A7:A8 A10:A11 A21:A23 A25:A27</xm:sqref>
        </x14:dataValidation>
        <x14:dataValidation type="list" allowBlank="1" showInputMessage="1" showErrorMessage="1" xr:uid="{C41ACBFB-62E9-406D-B342-741AD0602AE3}">
          <x14:formula1>
            <xm:f>#REF!</xm:f>
          </x14:formula1>
          <xm:sqref>G5:G28 H5:H27</xm:sqref>
        </x14:dataValidation>
        <x14:dataValidation type="list" allowBlank="1" showInputMessage="1" showErrorMessage="1" xr:uid="{354BF3BD-3E28-40CD-BF15-66D5666310C1}">
          <x14:formula1>
            <xm:f>#REF!</xm:f>
          </x14:formula1>
          <xm:sqref>I5:I27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12ACC3CA56BC4A96290DF07772D7D9" ma:contentTypeVersion="16" ma:contentTypeDescription="Crée un document." ma:contentTypeScope="" ma:versionID="118e6d33fd02584e7674b8aadaa2856d">
  <xsd:schema xmlns:xsd="http://www.w3.org/2001/XMLSchema" xmlns:xs="http://www.w3.org/2001/XMLSchema" xmlns:p="http://schemas.microsoft.com/office/2006/metadata/properties" xmlns:ns2="b9588dec-f06a-4f4b-bce9-504c5952ac1d" xmlns:ns3="d00eddb7-d293-4110-876f-5eca1805e544" targetNamespace="http://schemas.microsoft.com/office/2006/metadata/properties" ma:root="true" ma:fieldsID="3d8712abb2ad50fc13fcfcaaae8fde87" ns2:_="" ns3:_="">
    <xsd:import namespace="b9588dec-f06a-4f4b-bce9-504c5952ac1d"/>
    <xsd:import namespace="d00eddb7-d293-4110-876f-5eca1805e544"/>
    <xsd:element name="properties">
      <xsd:complexType>
        <xsd:sequence>
          <xsd:element name="documentManagement">
            <xsd:complexType>
              <xsd:all>
                <xsd:element ref="ns2:versiondorigine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Dateetheur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588dec-f06a-4f4b-bce9-504c5952ac1d" elementFormDefault="qualified">
    <xsd:import namespace="http://schemas.microsoft.com/office/2006/documentManagement/types"/>
    <xsd:import namespace="http://schemas.microsoft.com/office/infopath/2007/PartnerControls"/>
    <xsd:element name="versiondorigine" ma:index="4" nillable="true" ma:displayName="version d'origine" ma:description="reçu par email" ma:format="DateOnly" ma:internalName="versiondorigine" ma:readOnly="false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alises d’images" ma:readOnly="false" ma:fieldId="{5cf76f15-5ced-4ddc-b409-7134ff3c332f}" ma:taxonomyMulti="true" ma:sspId="e52cd025-d351-4196-ab85-e6b2318029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Dateetheure" ma:index="21" nillable="true" ma:displayName="Date et heure" ma:format="DateTime" ma:internalName="Dateetheur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0eddb7-d293-4110-876f-5eca1805e54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e4a1e9ac-0194-4536-abfb-3889634218cc}" ma:internalName="TaxCatchAll" ma:showField="CatchAllData" ma:web="d00eddb7-d293-4110-876f-5eca1805e5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Type de contenu"/>
        <xsd:element ref="dc:title" minOccurs="0" maxOccurs="1" ma:index="3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b9588dec-f06a-4f4b-bce9-504c5952ac1d" xsi:nil="true"/>
    <lcf76f155ced4ddcb4097134ff3c332f xmlns="b9588dec-f06a-4f4b-bce9-504c5952ac1d">
      <Terms xmlns="http://schemas.microsoft.com/office/infopath/2007/PartnerControls"/>
    </lcf76f155ced4ddcb4097134ff3c332f>
    <TaxCatchAll xmlns="d00eddb7-d293-4110-876f-5eca1805e544" xsi:nil="true"/>
    <versiondorigine xmlns="b9588dec-f06a-4f4b-bce9-504c5952ac1d" xsi:nil="true"/>
    <Dateetheure xmlns="b9588dec-f06a-4f4b-bce9-504c5952ac1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FC90D5-DB98-408A-BD06-516673978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588dec-f06a-4f4b-bce9-504c5952ac1d"/>
    <ds:schemaRef ds:uri="d00eddb7-d293-4110-876f-5eca1805e5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A4113F-0C73-4110-A502-467B23E6C19E}">
  <ds:schemaRefs>
    <ds:schemaRef ds:uri="http://schemas.microsoft.com/office/2006/metadata/properties"/>
    <ds:schemaRef ds:uri="http://schemas.microsoft.com/office/infopath/2007/PartnerControls"/>
    <ds:schemaRef ds:uri="2fedd2c8-9ec3-486a-a619-3ec88960cf58"/>
    <ds:schemaRef ds:uri="990021c5-aa10-45a7-9bb2-f0153bbb43c3"/>
    <ds:schemaRef ds:uri="b9588dec-f06a-4f4b-bce9-504c5952ac1d"/>
    <ds:schemaRef ds:uri="d00eddb7-d293-4110-876f-5eca1805e544"/>
  </ds:schemaRefs>
</ds:datastoreItem>
</file>

<file path=customXml/itemProps3.xml><?xml version="1.0" encoding="utf-8"?>
<ds:datastoreItem xmlns:ds="http://schemas.openxmlformats.org/officeDocument/2006/customXml" ds:itemID="{813EB625-921E-4FE3-87BB-CE04734CE9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Maquette et MCC</vt:lpstr>
      <vt:lpstr>'Maquette et MCC'!Zone_d_impression</vt:lpstr>
    </vt:vector>
  </TitlesOfParts>
  <Company>Université Paris 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Samir Si-Bachir</dc:creator>
  <cp:lastModifiedBy>Delphine Fenasse</cp:lastModifiedBy>
  <cp:lastPrinted>2023-09-25T12:45:59Z</cp:lastPrinted>
  <dcterms:created xsi:type="dcterms:W3CDTF">2015-04-21T08:47:42Z</dcterms:created>
  <dcterms:modified xsi:type="dcterms:W3CDTF">2025-02-06T15:45:02Z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5c20be7-c3a5-46e3-9158-fa8a02ce2395_Enabled">
    <vt:lpwstr>true</vt:lpwstr>
  </property>
  <property fmtid="{D5CDD505-2E9C-101B-9397-08002B2CF9AE}" pid="3" name="MSIP_Label_d5c20be7-c3a5-46e3-9158-fa8a02ce2395_SetDate">
    <vt:lpwstr>2023-01-29T10:21:56Z</vt:lpwstr>
  </property>
  <property fmtid="{D5CDD505-2E9C-101B-9397-08002B2CF9AE}" pid="4" name="MSIP_Label_d5c20be7-c3a5-46e3-9158-fa8a02ce2395_Method">
    <vt:lpwstr>Standard</vt:lpwstr>
  </property>
  <property fmtid="{D5CDD505-2E9C-101B-9397-08002B2CF9AE}" pid="5" name="MSIP_Label_d5c20be7-c3a5-46e3-9158-fa8a02ce2395_Name">
    <vt:lpwstr>defa4170-0d19-0005-0004-bc88714345d2</vt:lpwstr>
  </property>
  <property fmtid="{D5CDD505-2E9C-101B-9397-08002B2CF9AE}" pid="6" name="MSIP_Label_d5c20be7-c3a5-46e3-9158-fa8a02ce2395_SiteId">
    <vt:lpwstr>8c6f9078-037e-4261-a583-52a944e55f7f</vt:lpwstr>
  </property>
  <property fmtid="{D5CDD505-2E9C-101B-9397-08002B2CF9AE}" pid="7" name="MSIP_Label_d5c20be7-c3a5-46e3-9158-fa8a02ce2395_ActionId">
    <vt:lpwstr>944641c0-c2a2-460b-8b9d-2044bf4a36b3</vt:lpwstr>
  </property>
  <property fmtid="{D5CDD505-2E9C-101B-9397-08002B2CF9AE}" pid="8" name="MSIP_Label_d5c20be7-c3a5-46e3-9158-fa8a02ce2395_ContentBits">
    <vt:lpwstr>0</vt:lpwstr>
  </property>
  <property fmtid="{D5CDD505-2E9C-101B-9397-08002B2CF9AE}" pid="9" name="MediaServiceImageTags">
    <vt:lpwstr/>
  </property>
  <property fmtid="{D5CDD505-2E9C-101B-9397-08002B2CF9AE}" pid="10" name="ContentTypeId">
    <vt:lpwstr>0x0101001D12ACC3CA56BC4A96290DF07772D7D9</vt:lpwstr>
  </property>
  <property fmtid="{D5CDD505-2E9C-101B-9397-08002B2CF9AE}" pid="11" name="Order">
    <vt:r8>15655300</vt:r8>
  </property>
  <property fmtid="{D5CDD505-2E9C-101B-9397-08002B2CF9AE}" pid="12" name="_ExtendedDescription">
    <vt:lpwstr/>
  </property>
</Properties>
</file>