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aris1fr-my.sharepoint.com/personal/jbbarant_univ-paris1_fr/Documents/APOGEE-SE/MAQUETTE 2025/Partie basse/01-Maquettes en attente/07-EDS INTER-k/"/>
    </mc:Choice>
  </mc:AlternateContent>
  <xr:revisionPtr revIDLastSave="133" documentId="13_ncr:1_{DA3B31A7-604F-46B8-8535-E84294AB262E}" xr6:coauthVersionLast="47" xr6:coauthVersionMax="47" xr10:uidLastSave="{B6D92F72-6A77-4B34-A64F-E9BB4E95FE64}"/>
  <bookViews>
    <workbookView xWindow="-120" yWindow="-120" windowWidth="25440" windowHeight="15270" tabRatio="769" xr2:uid="{00000000-000D-0000-FFFF-FFFF00000000}"/>
  </bookViews>
  <sheets>
    <sheet name="Maquette et MCC" sheetId="14" r:id="rId1"/>
  </sheets>
  <definedNames>
    <definedName name="_xlnm.Print_Area" localSheetId="0">'Maquette et MCC'!$A$1:$F$42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4" l="1"/>
  <c r="C17" i="14"/>
  <c r="D39" i="14"/>
  <c r="C37" i="14"/>
  <c r="C39" i="14"/>
  <c r="D37" i="14"/>
  <c r="D15" i="14"/>
  <c r="C15" i="14"/>
  <c r="F28" i="14"/>
  <c r="F24" i="14"/>
  <c r="F20" i="14"/>
  <c r="F9" i="14"/>
  <c r="F6" i="14"/>
  <c r="F34" i="14"/>
  <c r="E34" i="14"/>
  <c r="C40" i="14" l="1"/>
  <c r="F12" i="14" l="1"/>
  <c r="D42" i="14"/>
  <c r="C42" i="14"/>
  <c r="F37" i="14"/>
  <c r="E28" i="14"/>
  <c r="E24" i="14"/>
  <c r="E20" i="14"/>
  <c r="E12" i="14"/>
  <c r="E9" i="14"/>
  <c r="E6" i="14"/>
  <c r="F15" i="14" l="1"/>
  <c r="C38" i="14"/>
  <c r="C16" i="14"/>
  <c r="D40" i="14"/>
  <c r="F40" i="14" l="1"/>
  <c r="C41" i="14"/>
</calcChain>
</file>

<file path=xl/sharedStrings.xml><?xml version="1.0" encoding="utf-8"?>
<sst xmlns="http://schemas.openxmlformats.org/spreadsheetml/2006/main" count="56" uniqueCount="40">
  <si>
    <t>DEG/Droit comparé/M2 Droits africains (MIG50C)/FI/EDS-International, européen et comparé (07)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</si>
  <si>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</si>
  <si>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</si>
  <si>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</si>
  <si>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</si>
  <si>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</si>
  <si>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</si>
  <si>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</si>
  <si>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Semestre 3</t>
  </si>
  <si>
    <t>UE 1 : Produire du droit en Afrique</t>
  </si>
  <si>
    <t>Cours obligatoire</t>
  </si>
  <si>
    <t>Les sources du droit en Afrique</t>
  </si>
  <si>
    <t>Les processus de production du droit en Afrique</t>
  </si>
  <si>
    <t xml:space="preserve">UE 2 : Mettre en œuvre le droit en Afrique </t>
  </si>
  <si>
    <t>Articulation des processus juridiques étatiques, traditionnels et religieux</t>
  </si>
  <si>
    <t>La place des acteurs étrangers et internationaux dans la vie juridique africaine</t>
  </si>
  <si>
    <t>Bonifications</t>
  </si>
  <si>
    <t xml:space="preserve"> </t>
  </si>
  <si>
    <t xml:space="preserve">Total  </t>
  </si>
  <si>
    <t>Volume horaire étudiant</t>
  </si>
  <si>
    <t>Semestre 4</t>
  </si>
  <si>
    <t>UE 1 Aspects contemporains 1 : La maîtrise des espaces et ressources</t>
  </si>
  <si>
    <t>Droit des ressources naturelles et de l'énergie</t>
  </si>
  <si>
    <t>Droit de l’environnement et du changement climatique</t>
  </si>
  <si>
    <t>Droit de la terre et droit foncier</t>
  </si>
  <si>
    <t>UE 2 Aspects contemporains 2 : La gestion des crises</t>
  </si>
  <si>
    <t>Droit de la paix et de la sécurité en Afrique</t>
  </si>
  <si>
    <t>Droit des « transitions démocratiques »</t>
  </si>
  <si>
    <t>Lutte contre les délinquances et criminalités économiques</t>
  </si>
  <si>
    <t>UE 3 Grand oral et mémoire ou stage</t>
  </si>
  <si>
    <t>Grand jury africaniste</t>
  </si>
  <si>
    <t>Mémoire ou stage*</t>
  </si>
  <si>
    <t xml:space="preserve">Cours optionnel </t>
  </si>
  <si>
    <t>Mémoire</t>
  </si>
  <si>
    <t xml:space="preserve"> stage</t>
  </si>
  <si>
    <t>*Stage obligatoire d’1 mois minimum, si non réalisé en M1</t>
  </si>
  <si>
    <t>VAL</t>
  </si>
  <si>
    <t xml:space="preserve">Total 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</si>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</sst>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14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/>
    <xf numFmtId="0" fontId="0" fillId="0" borderId="7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5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0" borderId="12" xfId="0" applyBorder="1"/>
    <xf numFmtId="0" fontId="0" fillId="0" borderId="2" xfId="0" applyBorder="1"/>
    <xf numFmtId="0" fontId="0" fillId="3" borderId="13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5" xfId="0" applyBorder="1"/>
    <xf numFmtId="0" fontId="0" fillId="2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18" xfId="0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9" xfId="0" applyBorder="1"/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6" borderId="12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C02B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43"/>
  <sheetViews>
    <sheetView tabSelected="1" zoomScale="90" zoomScaleNormal="90" workbookViewId="0">
      <selection activeCell="C2" sqref="C2:D2"/>
    </sheetView>
  </sheetViews>
  <sheetFormatPr defaultColWidth="11.42578125" defaultRowHeight="15"/>
  <cols>
    <col min="1" max="1" width="21" style="6" customWidth="1"/>
    <col min="2" max="2" width="67.5703125" style="12" customWidth="1"/>
    <col min="3" max="3" width="7.5703125" customWidth="1"/>
    <col min="4" max="4" width="7.42578125" customWidth="1"/>
    <col min="5" max="6" width="6.5703125" customWidth="1"/>
  </cols>
  <sheetData>
    <row r="1" spans="1:6" ht="161.25" customHeight="1">
      <c r="A1" s="77" t="s">
        <v>0</v>
      </c>
      <c r="B1" s="78"/>
      <c r="C1" s="78"/>
      <c r="D1" s="78"/>
      <c r="E1" s="78"/>
      <c r="F1" s="78"/>
    </row>
    <row r="2" spans="1:6" ht="36" customHeight="1">
      <c r="A2" s="63" t="s">
        <v>1</v>
      </c>
      <c r="B2" s="64"/>
      <c r="C2" s="81" t="s">
        <v>2</v>
      </c>
      <c r="D2" s="82"/>
      <c r="E2" s="61" t="s">
        <v>3</v>
      </c>
      <c r="F2" s="67"/>
    </row>
    <row r="3" spans="1:6" ht="161.25" customHeight="1">
      <c r="A3" s="79"/>
      <c r="B3" s="80"/>
      <c r="C3" s="83" t="s">
        <v>4</v>
      </c>
      <c r="D3" s="83" t="s">
        <v>5</v>
      </c>
      <c r="E3" s="85" t="s">
        <v>6</v>
      </c>
      <c r="F3" s="55" t="s">
        <v>7</v>
      </c>
    </row>
    <row r="4" spans="1:6" s="1" customFormat="1" ht="161.25" hidden="1" customHeight="1">
      <c r="A4" s="65"/>
      <c r="B4" s="66"/>
      <c r="C4" s="84"/>
      <c r="D4" s="84"/>
      <c r="E4" s="86"/>
      <c r="F4" s="57"/>
    </row>
    <row r="5" spans="1:6" ht="45.75" customHeight="1">
      <c r="A5" s="68" t="s">
        <v>8</v>
      </c>
      <c r="B5" s="69"/>
      <c r="C5" s="70"/>
      <c r="D5" s="71"/>
      <c r="E5" s="71"/>
      <c r="F5" s="71"/>
    </row>
    <row r="6" spans="1:6" ht="18" customHeight="1">
      <c r="A6" s="72" t="s">
        <v>9</v>
      </c>
      <c r="B6" s="73"/>
      <c r="C6" s="28"/>
      <c r="D6" s="29"/>
      <c r="E6" s="42">
        <f>SUM(E7:E8)</f>
        <v>0</v>
      </c>
      <c r="F6" s="31">
        <f>SUM(F7:F8)</f>
        <v>15</v>
      </c>
    </row>
    <row r="7" spans="1:6" ht="18" customHeight="1">
      <c r="A7" s="32" t="s">
        <v>10</v>
      </c>
      <c r="B7" s="48" t="s">
        <v>11</v>
      </c>
      <c r="C7" s="20">
        <v>24</v>
      </c>
      <c r="D7" s="15">
        <v>0</v>
      </c>
      <c r="E7" s="15">
        <v>0</v>
      </c>
      <c r="F7" s="15">
        <v>8</v>
      </c>
    </row>
    <row r="8" spans="1:6" ht="18" customHeight="1">
      <c r="A8" s="32" t="s">
        <v>10</v>
      </c>
      <c r="B8" s="48" t="s">
        <v>12</v>
      </c>
      <c r="C8" s="20">
        <v>24</v>
      </c>
      <c r="D8" s="15">
        <v>0</v>
      </c>
      <c r="E8" s="15">
        <v>0</v>
      </c>
      <c r="F8" s="15">
        <v>7</v>
      </c>
    </row>
    <row r="9" spans="1:6" ht="18" customHeight="1">
      <c r="A9" s="72" t="s">
        <v>13</v>
      </c>
      <c r="B9" s="76"/>
      <c r="C9" s="28"/>
      <c r="D9" s="29"/>
      <c r="E9" s="30">
        <f>SUM(E10:E11)</f>
        <v>0</v>
      </c>
      <c r="F9" s="33">
        <f>SUM(F10:F11)</f>
        <v>15</v>
      </c>
    </row>
    <row r="10" spans="1:6" ht="18" customHeight="1">
      <c r="A10" s="32" t="s">
        <v>10</v>
      </c>
      <c r="B10" s="49" t="s">
        <v>14</v>
      </c>
      <c r="C10" s="20">
        <v>24</v>
      </c>
      <c r="D10" s="15">
        <v>0</v>
      </c>
      <c r="E10" s="7">
        <v>0</v>
      </c>
      <c r="F10" s="15">
        <v>8</v>
      </c>
    </row>
    <row r="11" spans="1:6" ht="30.75">
      <c r="A11" s="32" t="s">
        <v>10</v>
      </c>
      <c r="B11" s="49" t="s">
        <v>15</v>
      </c>
      <c r="C11" s="20">
        <v>24</v>
      </c>
      <c r="D11" s="15">
        <v>0</v>
      </c>
      <c r="E11" s="20">
        <v>0</v>
      </c>
      <c r="F11" s="15">
        <v>7</v>
      </c>
    </row>
    <row r="12" spans="1:6" ht="18" customHeight="1">
      <c r="A12" s="72" t="s">
        <v>16</v>
      </c>
      <c r="B12" s="76"/>
      <c r="C12" s="28" t="s">
        <v>17</v>
      </c>
      <c r="D12" s="29"/>
      <c r="E12" s="30">
        <f>SUM(E13:E14)</f>
        <v>0</v>
      </c>
      <c r="F12" s="33">
        <f>SUM(F13:F14)</f>
        <v>0</v>
      </c>
    </row>
    <row r="13" spans="1:6" ht="18" customHeight="1">
      <c r="A13" s="32"/>
      <c r="B13" s="13"/>
      <c r="C13" s="20"/>
      <c r="D13" s="15"/>
      <c r="E13" s="7"/>
      <c r="F13" s="15"/>
    </row>
    <row r="14" spans="1:6">
      <c r="A14" s="32"/>
      <c r="B14" s="13"/>
      <c r="C14" s="20"/>
      <c r="D14" s="15"/>
      <c r="E14" s="20"/>
      <c r="F14" s="15"/>
    </row>
    <row r="15" spans="1:6" s="6" customFormat="1">
      <c r="A15" s="55" t="s">
        <v>18</v>
      </c>
      <c r="B15" s="74"/>
      <c r="C15" s="23">
        <f>SUM(C7:C8,C10:C11)</f>
        <v>96</v>
      </c>
      <c r="D15" s="16">
        <f>SUM(D7:D8,D10:D11)</f>
        <v>0</v>
      </c>
      <c r="E15" s="7"/>
      <c r="F15" s="34">
        <f>F6+F9+F12</f>
        <v>30</v>
      </c>
    </row>
    <row r="16" spans="1:6" s="6" customFormat="1">
      <c r="A16" s="57"/>
      <c r="B16" s="75"/>
      <c r="C16" s="61">
        <f>SUM(C15:D15)</f>
        <v>96</v>
      </c>
      <c r="D16" s="62"/>
      <c r="E16" s="35"/>
      <c r="F16" s="36"/>
    </row>
    <row r="17" spans="1:6" ht="19.5" customHeight="1">
      <c r="A17" s="61" t="s">
        <v>19</v>
      </c>
      <c r="B17" s="67"/>
      <c r="C17" s="16">
        <f>SUM(C7:C8,C10:C11)</f>
        <v>96</v>
      </c>
      <c r="D17" s="16">
        <f>SUM(D7:D8,D10:D11)</f>
        <v>0</v>
      </c>
      <c r="E17" s="37"/>
      <c r="F17" s="17"/>
    </row>
    <row r="18" spans="1:6" ht="18" customHeight="1">
      <c r="A18" s="14"/>
      <c r="B18" s="14"/>
      <c r="C18" s="14"/>
      <c r="D18" s="14"/>
      <c r="E18" s="15"/>
      <c r="F18" s="14"/>
    </row>
    <row r="19" spans="1:6">
      <c r="A19" s="68" t="s">
        <v>20</v>
      </c>
      <c r="B19" s="69"/>
      <c r="C19" s="70"/>
      <c r="D19" s="71"/>
      <c r="E19" s="71"/>
      <c r="F19" s="71"/>
    </row>
    <row r="20" spans="1:6">
      <c r="A20" s="72" t="s">
        <v>21</v>
      </c>
      <c r="B20" s="73"/>
      <c r="C20" s="28"/>
      <c r="D20" s="29"/>
      <c r="E20" s="30">
        <f>SUM(E21:E23)</f>
        <v>0</v>
      </c>
      <c r="F20" s="38">
        <f>SUM(F21:F23)</f>
        <v>10</v>
      </c>
    </row>
    <row r="21" spans="1:6">
      <c r="A21" s="32" t="s">
        <v>10</v>
      </c>
      <c r="B21" s="48" t="s">
        <v>22</v>
      </c>
      <c r="C21" s="3">
        <v>18</v>
      </c>
      <c r="D21" s="3">
        <v>0</v>
      </c>
      <c r="E21" s="11">
        <v>0</v>
      </c>
      <c r="F21" s="11">
        <v>3</v>
      </c>
    </row>
    <row r="22" spans="1:6" ht="18" customHeight="1">
      <c r="A22" s="32" t="s">
        <v>10</v>
      </c>
      <c r="B22" s="49" t="s">
        <v>23</v>
      </c>
      <c r="C22" s="3">
        <v>18</v>
      </c>
      <c r="D22" s="3">
        <v>0</v>
      </c>
      <c r="E22" s="11">
        <v>0</v>
      </c>
      <c r="F22" s="11">
        <v>3</v>
      </c>
    </row>
    <row r="23" spans="1:6" ht="18" customHeight="1">
      <c r="A23" s="32" t="s">
        <v>10</v>
      </c>
      <c r="B23" s="48" t="s">
        <v>24</v>
      </c>
      <c r="C23" s="3">
        <v>18</v>
      </c>
      <c r="D23" s="3">
        <v>0</v>
      </c>
      <c r="E23" s="11">
        <v>0</v>
      </c>
      <c r="F23" s="11">
        <v>4</v>
      </c>
    </row>
    <row r="24" spans="1:6" ht="18" customHeight="1">
      <c r="A24" s="72" t="s">
        <v>25</v>
      </c>
      <c r="B24" s="73"/>
      <c r="C24" s="39"/>
      <c r="D24" s="40"/>
      <c r="E24" s="30">
        <f>SUM(E25:E27)</f>
        <v>0</v>
      </c>
      <c r="F24" s="41">
        <f>SUM(F25:F27)</f>
        <v>10</v>
      </c>
    </row>
    <row r="25" spans="1:6" ht="18" customHeight="1">
      <c r="A25" s="32" t="s">
        <v>10</v>
      </c>
      <c r="B25" s="48" t="s">
        <v>26</v>
      </c>
      <c r="C25" s="10">
        <v>18</v>
      </c>
      <c r="D25" s="4">
        <v>0</v>
      </c>
      <c r="E25" s="5">
        <v>0</v>
      </c>
      <c r="F25" s="10">
        <v>4</v>
      </c>
    </row>
    <row r="26" spans="1:6" ht="18" customHeight="1">
      <c r="A26" s="32" t="s">
        <v>10</v>
      </c>
      <c r="B26" s="48" t="s">
        <v>27</v>
      </c>
      <c r="C26" s="11">
        <v>18</v>
      </c>
      <c r="D26" s="3">
        <v>0</v>
      </c>
      <c r="E26" s="1">
        <v>0</v>
      </c>
      <c r="F26" s="11">
        <v>3</v>
      </c>
    </row>
    <row r="27" spans="1:6" ht="18" customHeight="1">
      <c r="A27" s="32" t="s">
        <v>10</v>
      </c>
      <c r="B27" s="48" t="s">
        <v>28</v>
      </c>
      <c r="C27" s="11">
        <v>18</v>
      </c>
      <c r="D27" s="3">
        <v>0</v>
      </c>
      <c r="E27" s="1">
        <v>0</v>
      </c>
      <c r="F27" s="11">
        <v>3</v>
      </c>
    </row>
    <row r="28" spans="1:6" ht="18" customHeight="1">
      <c r="A28" s="72" t="s">
        <v>29</v>
      </c>
      <c r="B28" s="87"/>
      <c r="C28" s="39" t="s">
        <v>17</v>
      </c>
      <c r="D28" s="40"/>
      <c r="E28" s="42">
        <f>SUM(E29:E33)</f>
        <v>0</v>
      </c>
      <c r="F28" s="43">
        <f>SUM(F29:F33)</f>
        <v>10</v>
      </c>
    </row>
    <row r="29" spans="1:6">
      <c r="A29" s="32" t="s">
        <v>10</v>
      </c>
      <c r="B29" s="48" t="s">
        <v>30</v>
      </c>
      <c r="C29" s="4">
        <v>0</v>
      </c>
      <c r="D29" s="4">
        <v>0</v>
      </c>
      <c r="E29" s="4">
        <v>0</v>
      </c>
      <c r="F29" s="4">
        <v>5</v>
      </c>
    </row>
    <row r="30" spans="1:6">
      <c r="A30" s="32" t="s">
        <v>10</v>
      </c>
      <c r="B30" s="49" t="s">
        <v>31</v>
      </c>
      <c r="C30" s="3">
        <v>0</v>
      </c>
      <c r="D30" s="3">
        <v>0</v>
      </c>
      <c r="E30" s="3">
        <v>0</v>
      </c>
      <c r="F30" s="3">
        <v>5</v>
      </c>
    </row>
    <row r="31" spans="1:6">
      <c r="A31" s="32" t="s">
        <v>32</v>
      </c>
      <c r="B31" s="50" t="s">
        <v>33</v>
      </c>
      <c r="C31" s="3"/>
      <c r="D31" s="3"/>
      <c r="E31" s="3"/>
      <c r="F31" s="3"/>
    </row>
    <row r="32" spans="1:6">
      <c r="A32" s="32" t="s">
        <v>32</v>
      </c>
      <c r="B32" s="51" t="s">
        <v>34</v>
      </c>
      <c r="C32" s="3"/>
      <c r="D32" s="3"/>
      <c r="E32" s="3"/>
      <c r="F32" s="3"/>
    </row>
    <row r="33" spans="1:6" ht="18" customHeight="1">
      <c r="A33" s="32"/>
      <c r="B33" s="52" t="s">
        <v>35</v>
      </c>
      <c r="C33" s="25">
        <v>0</v>
      </c>
      <c r="D33" s="25">
        <v>0</v>
      </c>
      <c r="E33" s="25">
        <v>0</v>
      </c>
      <c r="F33" s="25" t="s">
        <v>36</v>
      </c>
    </row>
    <row r="34" spans="1:6" ht="18" customHeight="1">
      <c r="A34" s="72" t="s">
        <v>16</v>
      </c>
      <c r="B34" s="88"/>
      <c r="C34" s="44" t="s">
        <v>17</v>
      </c>
      <c r="D34" s="19"/>
      <c r="E34" s="30">
        <f>SUM(E35:E36)</f>
        <v>0</v>
      </c>
      <c r="F34" s="31">
        <f>SUM(F35:F36)</f>
        <v>0</v>
      </c>
    </row>
    <row r="35" spans="1:6">
      <c r="A35" s="32"/>
      <c r="B35" s="13"/>
      <c r="C35" s="4"/>
      <c r="D35" s="5"/>
      <c r="E35" s="4"/>
      <c r="F35" s="5"/>
    </row>
    <row r="36" spans="1:6">
      <c r="A36" s="32"/>
      <c r="B36" s="13"/>
      <c r="C36" s="4"/>
      <c r="D36" s="5"/>
      <c r="E36" s="4"/>
      <c r="F36" s="5"/>
    </row>
    <row r="37" spans="1:6" s="6" customFormat="1" ht="15" customHeight="1">
      <c r="A37" s="55" t="s">
        <v>37</v>
      </c>
      <c r="B37" s="56"/>
      <c r="C37" s="21">
        <f>SUM(C29:C33,C25:C27,C21:C23)</f>
        <v>108</v>
      </c>
      <c r="D37" s="2">
        <f>SUM(D29:D33,D25:D27,D21:D23)</f>
        <v>0</v>
      </c>
      <c r="E37" s="8"/>
      <c r="F37" s="45">
        <f>F20+F24+F28+F34</f>
        <v>30</v>
      </c>
    </row>
    <row r="38" spans="1:6">
      <c r="A38" s="57"/>
      <c r="B38" s="58"/>
      <c r="C38" s="59">
        <f>SUM(C37:D37)</f>
        <v>108</v>
      </c>
      <c r="D38" s="60"/>
      <c r="E38" s="18"/>
      <c r="F38" s="46"/>
    </row>
    <row r="39" spans="1:6">
      <c r="A39" s="61" t="s">
        <v>19</v>
      </c>
      <c r="B39" s="62"/>
      <c r="C39" s="21">
        <f>SUM(C21:C23,C25:C27,C29:C33)</f>
        <v>108</v>
      </c>
      <c r="D39" s="2">
        <f>SUM(D21:D23,D25:D27,D29:D33)</f>
        <v>0</v>
      </c>
      <c r="E39" s="9"/>
      <c r="F39" s="26"/>
    </row>
    <row r="40" spans="1:6">
      <c r="A40" s="63" t="s">
        <v>38</v>
      </c>
      <c r="B40" s="64"/>
      <c r="C40" s="22">
        <f>C37+C15</f>
        <v>204</v>
      </c>
      <c r="D40" s="16">
        <f>D37+D15</f>
        <v>0</v>
      </c>
      <c r="E40" s="47"/>
      <c r="F40" s="27">
        <f>F15+F37</f>
        <v>60</v>
      </c>
    </row>
    <row r="41" spans="1:6">
      <c r="A41" s="65"/>
      <c r="B41" s="66"/>
      <c r="C41" s="59">
        <f>SUM(C40:D40)</f>
        <v>204</v>
      </c>
      <c r="D41" s="60"/>
    </row>
    <row r="42" spans="1:6">
      <c r="A42" s="53" t="s">
        <v>39</v>
      </c>
      <c r="B42" s="54"/>
      <c r="C42" s="16">
        <f>SUM(C17,C39)</f>
        <v>204</v>
      </c>
      <c r="D42" s="16">
        <f>SUM(D39,D17)</f>
        <v>0</v>
      </c>
      <c r="E42" s="14"/>
      <c r="F42" s="14"/>
    </row>
    <row r="43" spans="1:6">
      <c r="A43" s="24"/>
    </row>
  </sheetData>
  <mergeCells count="28">
    <mergeCell ref="A28:B28"/>
    <mergeCell ref="A34:B34"/>
    <mergeCell ref="A1:F1"/>
    <mergeCell ref="A2:B4"/>
    <mergeCell ref="C2:D2"/>
    <mergeCell ref="E2:F2"/>
    <mergeCell ref="C3:C4"/>
    <mergeCell ref="D3:D4"/>
    <mergeCell ref="E3:E4"/>
    <mergeCell ref="F3:F4"/>
    <mergeCell ref="A24:B24"/>
    <mergeCell ref="C5:F5"/>
    <mergeCell ref="A15:B16"/>
    <mergeCell ref="C16:D16"/>
    <mergeCell ref="A9:B9"/>
    <mergeCell ref="A12:B12"/>
    <mergeCell ref="A6:B6"/>
    <mergeCell ref="A5:B5"/>
    <mergeCell ref="A17:B17"/>
    <mergeCell ref="A19:B19"/>
    <mergeCell ref="C19:F19"/>
    <mergeCell ref="A20:B20"/>
    <mergeCell ref="A42:B42"/>
    <mergeCell ref="A37:B38"/>
    <mergeCell ref="C38:D38"/>
    <mergeCell ref="A39:B39"/>
    <mergeCell ref="A40:B41"/>
    <mergeCell ref="C41:D41"/>
  </mergeCells>
  <conditionalFormatting sqref="F15">
    <cfRule type="cellIs" dxfId="2" priority="3" operator="notEqual">
      <formula>30</formula>
    </cfRule>
  </conditionalFormatting>
  <conditionalFormatting sqref="F37">
    <cfRule type="cellIs" dxfId="1" priority="2" operator="notEqual">
      <formula>30</formula>
    </cfRule>
  </conditionalFormatting>
  <conditionalFormatting sqref="F40">
    <cfRule type="cellIs" dxfId="0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F65973-0544-46B3-BC09-8CAECCA06EF6}">
          <x14:formula1>
            <xm:f>#REF!</xm:f>
          </x14:formula1>
          <xm:sqref>A13:A14 A21:A23 A7:A8 A10:A11 A25:A27 A29:A33 A35:A36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290954-7499-4921-9FB7-A30A943059FB}"/>
</file>

<file path=customXml/itemProps2.xml><?xml version="1.0" encoding="utf-8"?>
<ds:datastoreItem xmlns:ds="http://schemas.openxmlformats.org/officeDocument/2006/customXml" ds:itemID="{5BA4113F-0C73-4110-A502-467B23E6C19E}"/>
</file>

<file path=customXml/itemProps3.xml><?xml version="1.0" encoding="utf-8"?>
<ds:datastoreItem xmlns:ds="http://schemas.openxmlformats.org/officeDocument/2006/customXml" ds:itemID="{813EB625-921E-4FE3-87BB-CE04734CE9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2026-01-14T16:19:06Z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15546900</vt:r8>
  </property>
  <property fmtid="{D5CDD505-2E9C-101B-9397-08002B2CF9AE}" pid="12" name="_ExtendedDescription">
    <vt:lpwstr/>
  </property>
</Properties>
</file>