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1-Maquettes en attente/07-EDS INTER-k/"/>
    </mc:Choice>
  </mc:AlternateContent>
  <xr:revisionPtr revIDLastSave="163" documentId="13_ncr:1_{9645FB3E-88E6-41E2-A9C6-5B071D9B67E0}" xr6:coauthVersionLast="47" xr6:coauthVersionMax="47" xr10:uidLastSave="{9F94CCE7-4F3A-47F0-9A9D-6D9FF85E2BE2}"/>
  <bookViews>
    <workbookView xWindow="-120" yWindow="-120" windowWidth="25440" windowHeight="15270" tabRatio="769" xr2:uid="{00000000-000D-0000-FFFF-FFFF00000000}"/>
  </bookViews>
  <sheets>
    <sheet name="Maquette et MCC" sheetId="14" r:id="rId1"/>
  </sheets>
  <definedNames>
    <definedName name="_xlnm.Print_Area" localSheetId="0">'Maquette et MCC'!$A$1:$F$44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4" l="1"/>
  <c r="F32" i="14"/>
  <c r="F29" i="14"/>
  <c r="D41" i="14"/>
  <c r="C41" i="14"/>
  <c r="D23" i="14"/>
  <c r="C23" i="14"/>
  <c r="C21" i="14"/>
  <c r="F13" i="14"/>
  <c r="E13" i="14"/>
  <c r="E9" i="14"/>
  <c r="F9" i="14"/>
  <c r="F6" i="14"/>
  <c r="E6" i="14"/>
  <c r="F18" i="14"/>
  <c r="C39" i="14"/>
  <c r="C42" i="14" s="1"/>
  <c r="D39" i="14"/>
  <c r="F36" i="14"/>
  <c r="E36" i="14"/>
  <c r="F26" i="14"/>
  <c r="D21" i="14"/>
  <c r="E26" i="14"/>
  <c r="E18" i="14"/>
  <c r="C40" i="14"/>
  <c r="F39" i="14" l="1"/>
  <c r="C44" i="14"/>
  <c r="D44" i="14"/>
  <c r="C22" i="14"/>
  <c r="D42" i="14"/>
  <c r="C43" i="14" s="1"/>
  <c r="F21" i="14"/>
  <c r="F42" i="14" s="1"/>
</calcChain>
</file>

<file path=xl/sharedStrings.xml><?xml version="1.0" encoding="utf-8"?>
<sst xmlns="http://schemas.openxmlformats.org/spreadsheetml/2006/main" count="60" uniqueCount="41">
  <si>
    <t>DEG/Droit européen/M2 Droit de l'Homme et Union européenne (MIG507)/FI/EDS-International, européen et comparé (07)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</si>
  <si>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</si>
  <si>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</si>
  <si>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</si>
  <si>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</si>
  <si>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</si>
  <si>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</si>
  <si>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</si>
  <si>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3</t>
  </si>
  <si>
    <t>UE 1 Cours obligatoires</t>
  </si>
  <si>
    <t>Cours obligatoire</t>
  </si>
  <si>
    <t>Théories et pratique(s) de l'intégration européenne</t>
  </si>
  <si>
    <t>Charte des droits fondamentaux de l'Union européenne</t>
  </si>
  <si>
    <t>UE 2 Cours obligatoires</t>
  </si>
  <si>
    <t>La Convention européenne des droits de l'homme in context</t>
  </si>
  <si>
    <t>Droit du contentieux de l'Union européenne</t>
  </si>
  <si>
    <t>Droit de la non-discrimination en Europe</t>
  </si>
  <si>
    <t>UE 3 Un séminaire au choix</t>
  </si>
  <si>
    <t xml:space="preserve">Cours optionnel </t>
  </si>
  <si>
    <t>Droits de l'Homme et défis contemporains</t>
  </si>
  <si>
    <t>Intelligence Artificielle et droits de l'homme</t>
  </si>
  <si>
    <t>Entreprises et droits de l'homme</t>
  </si>
  <si>
    <t>Institutions et démocratie européenne</t>
  </si>
  <si>
    <t>Bonifications</t>
  </si>
  <si>
    <t xml:space="preserve"> </t>
  </si>
  <si>
    <t>Langue</t>
  </si>
  <si>
    <t>Expérience en milieu professionnel*</t>
  </si>
  <si>
    <t xml:space="preserve">Total  </t>
  </si>
  <si>
    <t>Volume horaire étudiant</t>
  </si>
  <si>
    <t>Semestre 4</t>
  </si>
  <si>
    <t xml:space="preserve">Droit européen des migrations </t>
  </si>
  <si>
    <t>International and European Social Law</t>
  </si>
  <si>
    <t>UE 2 Un séminaire au choix</t>
  </si>
  <si>
    <t>Protection internationale des droits de la personne humaine</t>
  </si>
  <si>
    <t>Questioning Regional Integration and Human Rights*</t>
  </si>
  <si>
    <t>UE 3 Mémoire ou stage</t>
  </si>
  <si>
    <t xml:space="preserve">Mémoire </t>
  </si>
  <si>
    <t>Stage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</si>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</sst>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/>
    <xf numFmtId="0" fontId="0" fillId="0" borderId="6" xfId="0" applyBorder="1"/>
    <xf numFmtId="0" fontId="0" fillId="5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4" borderId="7" xfId="0" applyFill="1" applyBorder="1" applyAlignment="1">
      <alignment vertical="center" wrapText="1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5" borderId="0" xfId="0" applyFill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/>
    <xf numFmtId="0" fontId="0" fillId="3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45"/>
  <sheetViews>
    <sheetView tabSelected="1" zoomScale="90" zoomScaleNormal="90" workbookViewId="0">
      <selection activeCell="I5" sqref="I5"/>
    </sheetView>
  </sheetViews>
  <sheetFormatPr defaultColWidth="11.42578125" defaultRowHeight="15"/>
  <cols>
    <col min="1" max="1" width="21" style="3" customWidth="1"/>
    <col min="2" max="2" width="67.5703125" style="6" customWidth="1"/>
    <col min="3" max="3" width="7.5703125" customWidth="1"/>
    <col min="4" max="4" width="7.42578125" customWidth="1"/>
    <col min="5" max="6" width="6.5703125" customWidth="1"/>
  </cols>
  <sheetData>
    <row r="1" spans="1:6" ht="93.75" customHeight="1">
      <c r="A1" s="66" t="s">
        <v>0</v>
      </c>
      <c r="B1" s="67"/>
      <c r="C1" s="67"/>
      <c r="D1" s="67"/>
      <c r="E1" s="67"/>
      <c r="F1" s="67"/>
    </row>
    <row r="2" spans="1:6" ht="93.75" customHeight="1">
      <c r="A2" s="65" t="s">
        <v>1</v>
      </c>
      <c r="B2" s="68"/>
      <c r="C2" s="73" t="s">
        <v>2</v>
      </c>
      <c r="D2" s="74"/>
      <c r="E2" s="75" t="s">
        <v>3</v>
      </c>
      <c r="F2" s="76"/>
    </row>
    <row r="3" spans="1:6" ht="33.75" customHeight="1">
      <c r="A3" s="69"/>
      <c r="B3" s="70"/>
      <c r="C3" s="77" t="s">
        <v>4</v>
      </c>
      <c r="D3" s="77" t="s">
        <v>5</v>
      </c>
      <c r="E3" s="79" t="s">
        <v>6</v>
      </c>
      <c r="F3" s="81" t="s">
        <v>7</v>
      </c>
    </row>
    <row r="4" spans="1:6" s="1" customFormat="1" ht="36" customHeight="1">
      <c r="A4" s="71"/>
      <c r="B4" s="72"/>
      <c r="C4" s="78"/>
      <c r="D4" s="78"/>
      <c r="E4" s="80"/>
      <c r="F4" s="82"/>
    </row>
    <row r="5" spans="1:6" ht="93.75" customHeight="1">
      <c r="A5" s="91" t="s">
        <v>8</v>
      </c>
      <c r="B5" s="92"/>
      <c r="C5" s="84"/>
      <c r="D5" s="85"/>
      <c r="E5" s="85"/>
      <c r="F5" s="85"/>
    </row>
    <row r="6" spans="1:6" ht="18" customHeight="1">
      <c r="A6" s="89" t="s">
        <v>9</v>
      </c>
      <c r="B6" s="90"/>
      <c r="C6" s="22"/>
      <c r="D6" s="23"/>
      <c r="E6" s="24">
        <f>SUM(E7:E8)</f>
        <v>2</v>
      </c>
      <c r="F6" s="25">
        <f>SUM(F7:F8)</f>
        <v>10</v>
      </c>
    </row>
    <row r="7" spans="1:6">
      <c r="A7" s="26" t="s">
        <v>10</v>
      </c>
      <c r="B7" s="30" t="s">
        <v>11</v>
      </c>
      <c r="C7" s="27">
        <v>24</v>
      </c>
      <c r="D7" s="27">
        <v>0</v>
      </c>
      <c r="E7" s="27">
        <v>1</v>
      </c>
      <c r="F7" s="27">
        <v>5</v>
      </c>
    </row>
    <row r="8" spans="1:6" ht="18" customHeight="1">
      <c r="A8" s="29" t="s">
        <v>10</v>
      </c>
      <c r="B8" s="30" t="s">
        <v>12</v>
      </c>
      <c r="C8" s="27">
        <v>24</v>
      </c>
      <c r="D8" s="27">
        <v>0</v>
      </c>
      <c r="E8" s="27">
        <v>1</v>
      </c>
      <c r="F8" s="27">
        <v>5</v>
      </c>
    </row>
    <row r="9" spans="1:6" ht="18" customHeight="1">
      <c r="A9" s="60" t="s">
        <v>13</v>
      </c>
      <c r="B9" s="61"/>
      <c r="C9" s="31"/>
      <c r="D9" s="14"/>
      <c r="E9" s="24">
        <f>SUM(E10:E12)</f>
        <v>3</v>
      </c>
      <c r="F9" s="25">
        <f>SUM(F10:F12)</f>
        <v>15</v>
      </c>
    </row>
    <row r="10" spans="1:6" ht="18" customHeight="1">
      <c r="A10" s="33" t="s">
        <v>10</v>
      </c>
      <c r="B10" s="34" t="s">
        <v>14</v>
      </c>
      <c r="C10" s="27">
        <v>24</v>
      </c>
      <c r="D10" s="27">
        <v>0</v>
      </c>
      <c r="E10" s="10">
        <v>1</v>
      </c>
      <c r="F10" s="10">
        <v>5</v>
      </c>
    </row>
    <row r="11" spans="1:6" ht="18" customHeight="1">
      <c r="A11" s="33" t="s">
        <v>10</v>
      </c>
      <c r="B11" s="34" t="s">
        <v>15</v>
      </c>
      <c r="C11" s="27">
        <v>24</v>
      </c>
      <c r="D11" s="27">
        <v>0</v>
      </c>
      <c r="E11" s="10">
        <v>1</v>
      </c>
      <c r="F11" s="10">
        <v>5</v>
      </c>
    </row>
    <row r="12" spans="1:6" ht="18" customHeight="1">
      <c r="A12" s="33" t="s">
        <v>10</v>
      </c>
      <c r="B12" s="34" t="s">
        <v>16</v>
      </c>
      <c r="C12" s="27">
        <v>20</v>
      </c>
      <c r="D12" s="27">
        <v>0</v>
      </c>
      <c r="E12" s="10">
        <v>1</v>
      </c>
      <c r="F12" s="10">
        <v>5</v>
      </c>
    </row>
    <row r="13" spans="1:6" ht="18" customHeight="1">
      <c r="A13" s="64" t="s">
        <v>17</v>
      </c>
      <c r="B13" s="64"/>
      <c r="C13" s="31"/>
      <c r="D13" s="14"/>
      <c r="E13" s="24">
        <f>SUM(E16:E17)</f>
        <v>2</v>
      </c>
      <c r="F13" s="25">
        <f>SUM(F16)</f>
        <v>5</v>
      </c>
    </row>
    <row r="14" spans="1:6" ht="18" customHeight="1">
      <c r="A14" s="58" t="s">
        <v>18</v>
      </c>
      <c r="B14" s="59" t="s">
        <v>19</v>
      </c>
      <c r="C14" s="27">
        <v>21</v>
      </c>
      <c r="D14" s="27">
        <v>0</v>
      </c>
      <c r="E14" s="10">
        <v>1</v>
      </c>
      <c r="F14" s="10">
        <v>5</v>
      </c>
    </row>
    <row r="15" spans="1:6" ht="18" customHeight="1">
      <c r="A15" s="58" t="s">
        <v>18</v>
      </c>
      <c r="B15" s="59" t="s">
        <v>20</v>
      </c>
      <c r="C15" s="27">
        <v>21</v>
      </c>
      <c r="D15" s="27">
        <v>0</v>
      </c>
      <c r="E15" s="10">
        <v>1</v>
      </c>
      <c r="F15" s="10">
        <v>5</v>
      </c>
    </row>
    <row r="16" spans="1:6">
      <c r="A16" s="29" t="s">
        <v>18</v>
      </c>
      <c r="B16" s="34" t="s">
        <v>21</v>
      </c>
      <c r="C16" s="27">
        <v>21</v>
      </c>
      <c r="D16" s="27">
        <v>0</v>
      </c>
      <c r="E16" s="10">
        <v>1</v>
      </c>
      <c r="F16" s="10">
        <v>5</v>
      </c>
    </row>
    <row r="17" spans="1:6" ht="18" customHeight="1">
      <c r="A17" s="33" t="s">
        <v>18</v>
      </c>
      <c r="B17" s="36" t="s">
        <v>22</v>
      </c>
      <c r="C17" s="27">
        <v>18</v>
      </c>
      <c r="D17" s="27">
        <v>0</v>
      </c>
      <c r="E17" s="10">
        <v>1</v>
      </c>
      <c r="F17" s="27">
        <v>5</v>
      </c>
    </row>
    <row r="18" spans="1:6" ht="18" customHeight="1">
      <c r="A18" s="62" t="s">
        <v>23</v>
      </c>
      <c r="B18" s="88"/>
      <c r="C18" s="37" t="s">
        <v>24</v>
      </c>
      <c r="D18" s="37"/>
      <c r="E18" s="38">
        <f>SUM(E19:E20)</f>
        <v>0</v>
      </c>
      <c r="F18" s="39">
        <f>SUM(F19:F20)</f>
        <v>0</v>
      </c>
    </row>
    <row r="19" spans="1:6" ht="18" customHeight="1">
      <c r="A19" s="40"/>
      <c r="B19" s="7" t="s">
        <v>25</v>
      </c>
      <c r="C19" s="28"/>
      <c r="D19" s="9"/>
      <c r="E19" s="35"/>
      <c r="F19" s="9"/>
    </row>
    <row r="20" spans="1:6" ht="19.5" customHeight="1">
      <c r="A20" s="40"/>
      <c r="B20" s="7" t="s">
        <v>26</v>
      </c>
      <c r="C20" s="28"/>
      <c r="D20" s="9"/>
      <c r="E20" s="28"/>
      <c r="F20" s="9"/>
    </row>
    <row r="21" spans="1:6" s="3" customFormat="1">
      <c r="A21" s="81" t="s">
        <v>27</v>
      </c>
      <c r="B21" s="86"/>
      <c r="C21" s="17">
        <f>SUM(C7:C8,C10:C17,C19:C20)</f>
        <v>197</v>
      </c>
      <c r="D21" s="11">
        <f>SUM(D7:D8,D10:D17,D19:D20)</f>
        <v>0</v>
      </c>
      <c r="E21" s="35"/>
      <c r="F21" s="41">
        <f>F6+F9+F13+F18</f>
        <v>30</v>
      </c>
    </row>
    <row r="22" spans="1:6" s="3" customFormat="1">
      <c r="A22" s="82"/>
      <c r="B22" s="87"/>
      <c r="C22" s="75">
        <f>SUM(C21:D21)</f>
        <v>197</v>
      </c>
      <c r="D22" s="83"/>
      <c r="E22" s="42"/>
      <c r="F22" s="43"/>
    </row>
    <row r="23" spans="1:6" ht="19.5" customHeight="1">
      <c r="A23" s="75" t="s">
        <v>28</v>
      </c>
      <c r="B23" s="76"/>
      <c r="C23" s="11">
        <f>SUM(C7:C8,C10:C12,C16)</f>
        <v>137</v>
      </c>
      <c r="D23" s="11">
        <f>SUM(D7:D8,D10:D12,D16)</f>
        <v>0</v>
      </c>
      <c r="E23" s="18"/>
      <c r="F23" s="12"/>
    </row>
    <row r="24" spans="1:6" ht="18" customHeight="1">
      <c r="A24" s="8"/>
      <c r="B24" s="8"/>
      <c r="C24" s="8"/>
      <c r="D24" s="8"/>
      <c r="E24" s="9"/>
      <c r="F24" s="8"/>
    </row>
    <row r="25" spans="1:6">
      <c r="A25" s="91" t="s">
        <v>29</v>
      </c>
      <c r="B25" s="92"/>
      <c r="C25" s="84"/>
      <c r="D25" s="85"/>
      <c r="E25" s="85"/>
      <c r="F25" s="85"/>
    </row>
    <row r="26" spans="1:6">
      <c r="A26" s="89" t="s">
        <v>9</v>
      </c>
      <c r="B26" s="90"/>
      <c r="C26" s="45"/>
      <c r="D26" s="46"/>
      <c r="E26" s="47">
        <f>SUM(E27:E28)</f>
        <v>2</v>
      </c>
      <c r="F26" s="48">
        <f>SUM(F27:F28)</f>
        <v>10</v>
      </c>
    </row>
    <row r="27" spans="1:6">
      <c r="A27" s="40" t="s">
        <v>10</v>
      </c>
      <c r="B27" s="34" t="s">
        <v>30</v>
      </c>
      <c r="C27" s="32">
        <v>24</v>
      </c>
      <c r="D27" s="32">
        <v>0</v>
      </c>
      <c r="E27" s="32">
        <v>1</v>
      </c>
      <c r="F27" s="32">
        <v>5</v>
      </c>
    </row>
    <row r="28" spans="1:6">
      <c r="A28" s="40" t="s">
        <v>10</v>
      </c>
      <c r="B28" s="34" t="s">
        <v>31</v>
      </c>
      <c r="C28" s="32">
        <v>24</v>
      </c>
      <c r="D28" s="32">
        <v>0</v>
      </c>
      <c r="E28" s="32">
        <v>1</v>
      </c>
      <c r="F28" s="32">
        <v>5</v>
      </c>
    </row>
    <row r="29" spans="1:6" ht="18" customHeight="1">
      <c r="A29" s="60" t="s">
        <v>32</v>
      </c>
      <c r="B29" s="61"/>
      <c r="C29" s="37"/>
      <c r="D29" s="37"/>
      <c r="E29" s="38">
        <v>1</v>
      </c>
      <c r="F29" s="39">
        <f>SUM(F30)</f>
        <v>5</v>
      </c>
    </row>
    <row r="30" spans="1:6" ht="18" customHeight="1">
      <c r="A30" s="29" t="s">
        <v>18</v>
      </c>
      <c r="B30" s="21" t="s">
        <v>33</v>
      </c>
      <c r="C30" s="32">
        <v>18</v>
      </c>
      <c r="D30" s="32">
        <v>0</v>
      </c>
      <c r="E30" s="32">
        <v>1</v>
      </c>
      <c r="F30" s="32">
        <v>5</v>
      </c>
    </row>
    <row r="31" spans="1:6" ht="18" customHeight="1">
      <c r="A31" s="29" t="s">
        <v>18</v>
      </c>
      <c r="B31" s="21" t="s">
        <v>34</v>
      </c>
      <c r="C31" s="32">
        <v>15</v>
      </c>
      <c r="D31" s="32">
        <v>0</v>
      </c>
      <c r="E31" s="32">
        <v>1</v>
      </c>
      <c r="F31" s="32">
        <v>5</v>
      </c>
    </row>
    <row r="32" spans="1:6" ht="18" customHeight="1">
      <c r="A32" s="60" t="s">
        <v>35</v>
      </c>
      <c r="B32" s="61"/>
      <c r="C32" s="50" t="s">
        <v>24</v>
      </c>
      <c r="E32" s="47">
        <f>SUM(E33)</f>
        <v>3</v>
      </c>
      <c r="F32" s="51">
        <f>SUM(F33)</f>
        <v>15</v>
      </c>
    </row>
    <row r="33" spans="1:6">
      <c r="A33" s="29" t="s">
        <v>18</v>
      </c>
      <c r="B33" s="55" t="s">
        <v>36</v>
      </c>
      <c r="C33" s="32"/>
      <c r="D33" s="32"/>
      <c r="E33" s="32">
        <v>3</v>
      </c>
      <c r="F33" s="32">
        <v>15</v>
      </c>
    </row>
    <row r="34" spans="1:6">
      <c r="A34" s="29" t="s">
        <v>18</v>
      </c>
      <c r="B34" s="56" t="s">
        <v>37</v>
      </c>
      <c r="C34" s="32"/>
      <c r="D34" s="32"/>
      <c r="E34" s="32">
        <v>3</v>
      </c>
      <c r="F34" s="32">
        <v>15</v>
      </c>
    </row>
    <row r="35" spans="1:6" ht="18" customHeight="1">
      <c r="A35" s="40"/>
      <c r="B35" s="57"/>
      <c r="C35" s="32"/>
      <c r="D35" s="32"/>
      <c r="E35" s="32"/>
      <c r="F35" s="32"/>
    </row>
    <row r="36" spans="1:6" ht="18" customHeight="1">
      <c r="A36" s="62" t="s">
        <v>23</v>
      </c>
      <c r="B36" s="63"/>
      <c r="C36" s="31" t="s">
        <v>24</v>
      </c>
      <c r="D36" s="14"/>
      <c r="E36" s="24">
        <f>SUM(E37:E38)</f>
        <v>0</v>
      </c>
      <c r="F36" s="25">
        <f>SUM(F37:F38)</f>
        <v>0</v>
      </c>
    </row>
    <row r="37" spans="1:6">
      <c r="A37" s="40"/>
      <c r="B37" s="7" t="s">
        <v>25</v>
      </c>
      <c r="C37" s="49"/>
      <c r="D37" s="44"/>
      <c r="E37" s="49"/>
      <c r="F37" s="44"/>
    </row>
    <row r="38" spans="1:6">
      <c r="A38" s="40"/>
      <c r="B38" s="7"/>
      <c r="C38" s="49"/>
      <c r="D38" s="44"/>
      <c r="E38" s="49"/>
      <c r="F38" s="44"/>
    </row>
    <row r="39" spans="1:6" s="3" customFormat="1" ht="15" customHeight="1">
      <c r="A39" s="81" t="s">
        <v>38</v>
      </c>
      <c r="B39" s="95"/>
      <c r="C39" s="15">
        <f>SUM(C33:C35,C30:C31,C27:C28,C37:C38)</f>
        <v>81</v>
      </c>
      <c r="D39" s="2">
        <f>SUM(D33:D35,D30:D31,D27:D28,D37:D38)</f>
        <v>0</v>
      </c>
      <c r="E39" s="4"/>
      <c r="F39" s="52">
        <f>F26+F29+F32+F36</f>
        <v>30</v>
      </c>
    </row>
    <row r="40" spans="1:6">
      <c r="A40" s="82"/>
      <c r="B40" s="96"/>
      <c r="C40" s="97">
        <f>SUM(C39:D39)</f>
        <v>81</v>
      </c>
      <c r="D40" s="98"/>
      <c r="E40" s="13"/>
      <c r="F40" s="53"/>
    </row>
    <row r="41" spans="1:6">
      <c r="A41" s="75" t="s">
        <v>28</v>
      </c>
      <c r="B41" s="83"/>
      <c r="C41" s="15">
        <f>SUM(C27:C28,C30:C31,C33:C35)</f>
        <v>81</v>
      </c>
      <c r="D41" s="15">
        <f>SUM(D27:D28,D30:D31,D33:D35)</f>
        <v>0</v>
      </c>
      <c r="E41" s="5"/>
      <c r="F41" s="19"/>
    </row>
    <row r="42" spans="1:6">
      <c r="A42" s="65" t="s">
        <v>39</v>
      </c>
      <c r="B42" s="68"/>
      <c r="C42" s="16">
        <f>C39+C21</f>
        <v>278</v>
      </c>
      <c r="D42" s="11">
        <f>D39+D21</f>
        <v>0</v>
      </c>
      <c r="E42" s="54"/>
      <c r="F42" s="20">
        <f>F21+F39</f>
        <v>60</v>
      </c>
    </row>
    <row r="43" spans="1:6">
      <c r="A43" s="71"/>
      <c r="B43" s="72"/>
      <c r="C43" s="97">
        <f>SUM(C42:D42)</f>
        <v>278</v>
      </c>
      <c r="D43" s="98"/>
    </row>
    <row r="44" spans="1:6">
      <c r="A44" s="93" t="s">
        <v>40</v>
      </c>
      <c r="B44" s="94"/>
      <c r="C44" s="11">
        <f>SUM(C23,C41)</f>
        <v>218</v>
      </c>
      <c r="D44" s="11">
        <f>SUM(D41,D23)</f>
        <v>0</v>
      </c>
      <c r="E44" s="8"/>
      <c r="F44" s="8"/>
    </row>
    <row r="45" spans="1:6">
      <c r="A45"/>
    </row>
  </sheetData>
  <mergeCells count="29">
    <mergeCell ref="A44:B44"/>
    <mergeCell ref="A39:B40"/>
    <mergeCell ref="C40:D40"/>
    <mergeCell ref="A41:B41"/>
    <mergeCell ref="A42:B43"/>
    <mergeCell ref="C43:D43"/>
    <mergeCell ref="A23:B23"/>
    <mergeCell ref="A25:B25"/>
    <mergeCell ref="C25:F25"/>
    <mergeCell ref="A26:B26"/>
    <mergeCell ref="A29:B29"/>
    <mergeCell ref="C5:F5"/>
    <mergeCell ref="A21:B22"/>
    <mergeCell ref="C22:D22"/>
    <mergeCell ref="A9:B9"/>
    <mergeCell ref="A18:B18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32:B32"/>
    <mergeCell ref="A36:B36"/>
    <mergeCell ref="A13:B13"/>
  </mergeCells>
  <conditionalFormatting sqref="F21">
    <cfRule type="cellIs" dxfId="2" priority="3" operator="notEqual">
      <formula>30</formula>
    </cfRule>
  </conditionalFormatting>
  <conditionalFormatting sqref="F39">
    <cfRule type="cellIs" dxfId="1" priority="2" operator="notEqual">
      <formula>30</formula>
    </cfRule>
  </conditionalFormatting>
  <conditionalFormatting sqref="F42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A27:A28 A14:A17 A37:A38 A19:A20 A7:A8 A10:A12 A30:A31 A33:A35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258446FB-0D09-4ACF-8B21-901DD775BCB1}"/>
</file>

<file path=customXml/itemProps2.xml><?xml version="1.0" encoding="utf-8"?>
<ds:datastoreItem xmlns:ds="http://schemas.openxmlformats.org/officeDocument/2006/customXml" ds:itemID="{813EB625-921E-4FE3-87BB-CE04734CE9A8}"/>
</file>

<file path=customXml/itemProps3.xml><?xml version="1.0" encoding="utf-8"?>
<ds:datastoreItem xmlns:ds="http://schemas.openxmlformats.org/officeDocument/2006/customXml" ds:itemID="{5BA4113F-0C73-4110-A502-467B23E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15546800</vt:r8>
  </property>
  <property fmtid="{D5CDD505-2E9C-101B-9397-08002B2CF9AE}" pid="12" name="_ExtendedDescription">
    <vt:lpwstr/>
  </property>
</Properties>
</file>