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13_ncr:1_{9281A071-3693-4E38-8270-9A25F4D7ED1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aquette et MCC" sheetId="2" r:id="rId1"/>
  </sheets>
  <definedNames>
    <definedName name="_xlnm.Print_Area" localSheetId="0">'Maquette et MCC'!$A$1:$AD$40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37" i="2"/>
  <c r="D37" i="2"/>
  <c r="E35" i="2"/>
  <c r="E38" i="2" s="1"/>
  <c r="D35" i="2"/>
  <c r="G33" i="2"/>
  <c r="F33" i="2"/>
  <c r="G27" i="2"/>
  <c r="F27" i="2"/>
  <c r="G14" i="2"/>
  <c r="G35" i="2" s="1"/>
  <c r="F14" i="2"/>
  <c r="E11" i="2"/>
  <c r="D11" i="2"/>
  <c r="D9" i="2"/>
  <c r="D10" i="2" s="1"/>
  <c r="G6" i="2"/>
  <c r="G9" i="2" s="1"/>
  <c r="F6" i="2"/>
  <c r="D36" i="2" l="1"/>
  <c r="D38" i="2"/>
  <c r="D39" i="2" s="1"/>
  <c r="D40" i="2"/>
  <c r="E40" i="2"/>
  <c r="G38" i="2"/>
</calcChain>
</file>

<file path=xl/sharedStrings.xml><?xml version="1.0" encoding="utf-8"?>
<sst xmlns="http://schemas.openxmlformats.org/spreadsheetml/2006/main" count="67" uniqueCount="48">
  <si>
    <t>Cours obligatoire</t>
  </si>
  <si>
    <t>Coef.</t>
  </si>
  <si>
    <t>ECTS</t>
  </si>
  <si>
    <t>Volume horaire étudiant</t>
  </si>
  <si>
    <t>Intitulé des UE 
et 
des éléments pédagogiques (EP)</t>
  </si>
  <si>
    <t>Indiquer code élément pédagogique (si existant) (CF structure SE) sinon laisser cellule vide</t>
  </si>
  <si>
    <t>Volume horaire encadré</t>
  </si>
  <si>
    <t>Evaluation</t>
  </si>
  <si>
    <t>Session 1</t>
  </si>
  <si>
    <t>Session 2</t>
  </si>
  <si>
    <t>CM</t>
  </si>
  <si>
    <t>TD</t>
  </si>
  <si>
    <r>
      <rPr>
        <b/>
        <sz val="11"/>
        <color theme="1"/>
        <rFont val="Calibri"/>
        <scheme val="minor"/>
      </rPr>
      <t xml:space="preserve">Evaluation continue intégrale  (ECI) </t>
    </r>
    <r>
      <rPr>
        <sz val="11"/>
        <color theme="1"/>
        <rFont val="Calibri"/>
        <scheme val="minor"/>
      </rPr>
      <t xml:space="preserve"> 
OUI ou NON</t>
    </r>
  </si>
  <si>
    <r>
      <rPr>
        <b/>
        <sz val="11"/>
        <color theme="1"/>
        <rFont val="Calibri"/>
        <scheme val="minor"/>
      </rPr>
      <t>Evaluation continue avec épreuve terminale (ECT)
dans la période des examens</t>
    </r>
    <r>
      <rPr>
        <sz val="11"/>
        <color theme="1"/>
        <rFont val="Calibri"/>
        <scheme val="minor"/>
      </rPr>
      <t xml:space="preserve">
OUI ou NON</t>
    </r>
  </si>
  <si>
    <r>
      <rPr>
        <b/>
        <sz val="11"/>
        <color theme="1"/>
        <rFont val="Calibri"/>
        <scheme val="minor"/>
      </rPr>
      <t xml:space="preserve">Epreuve terminale
</t>
    </r>
    <r>
      <rPr>
        <sz val="11"/>
        <color theme="1"/>
        <rFont val="Calibri"/>
        <scheme val="minor"/>
      </rPr>
      <t>Ecrit / Oral / Hybride / Autre</t>
    </r>
  </si>
  <si>
    <t>Semestre 1</t>
  </si>
  <si>
    <t>UE 1 Semestre en mobilité</t>
  </si>
  <si>
    <t>Semestre en mobilité</t>
  </si>
  <si>
    <t>Columbia, Hong Kong, Melbourne</t>
  </si>
  <si>
    <t>Expérience en milieu professionnel*</t>
  </si>
  <si>
    <t>VAL</t>
  </si>
  <si>
    <t xml:space="preserve">Total  </t>
  </si>
  <si>
    <t>Semestre 2</t>
  </si>
  <si>
    <t>UE 1 Enseignements optionnels : 5 cours au choix parmi la liste suivante 
(le premier cours est exclu pour les étudiants de Paris 1 )</t>
  </si>
  <si>
    <t xml:space="preserve">Cours optionnel </t>
  </si>
  <si>
    <t>Introduction to French and European Law</t>
  </si>
  <si>
    <t>International Investment Law</t>
  </si>
  <si>
    <t>International Commercial Litigation</t>
  </si>
  <si>
    <t>International Contracts</t>
  </si>
  <si>
    <t>International Commercial Arbitration</t>
  </si>
  <si>
    <t>EU as a Global Actor</t>
  </si>
  <si>
    <t>International and European Competition Law</t>
  </si>
  <si>
    <t>International Economic Law- current issues</t>
  </si>
  <si>
    <t>(programme Alliance seulement) Cours à SciencesPo (1)</t>
  </si>
  <si>
    <t>(programme Alliance seulement) Cours à SciencesPo 2</t>
  </si>
  <si>
    <t>UE 2 Mémoire ou stage (obligatoire pour les étudiants)</t>
  </si>
  <si>
    <t>Mémoire ou stage</t>
  </si>
  <si>
    <t>Mémoire</t>
  </si>
  <si>
    <t>Stage</t>
  </si>
  <si>
    <t>*Stage obligatoire d’1 mois minimum, si non réalisé en M1</t>
  </si>
  <si>
    <t>Bonifications</t>
  </si>
  <si>
    <t>Langue</t>
  </si>
  <si>
    <t xml:space="preserve">Total </t>
  </si>
  <si>
    <t xml:space="preserve">Total annuel  </t>
  </si>
  <si>
    <t xml:space="preserve">Volume horaire annuel étudiant </t>
  </si>
  <si>
    <t>M2 Global Business Law and Governance (GBLG)</t>
  </si>
  <si>
    <t>International Trade Law and Litigation</t>
  </si>
  <si>
    <t>Environmental Issues in Global Economic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</si>
</sst>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u/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3" tint="0.39997558519241921"/>
      <name val="Calibri"/>
      <scheme val="minor"/>
    </font>
    <font>
      <b/>
      <sz val="22"/>
      <color theme="5" tint="-0.249977111117893"/>
      <name val="Calibri"/>
      <scheme val="minor"/>
    </font>
    <font>
      <b/>
      <sz val="11"/>
      <name val="Calibri"/>
      <scheme val="minor"/>
    </font>
    <font>
      <b/>
      <sz val="11"/>
      <color theme="4" tint="-0.249977111117893"/>
      <name val="Calibri"/>
      <scheme val="minor"/>
    </font>
    <font>
      <b/>
      <sz val="11"/>
      <color theme="9" tint="-0.249977111117893"/>
      <name val="Calibri"/>
      <scheme val="minor"/>
    </font>
    <font>
      <b/>
      <sz val="11"/>
      <color rgb="FF00B050"/>
      <name val="Calibri"/>
      <scheme val="minor"/>
    </font>
    <font>
      <i/>
      <sz val="11"/>
      <color theme="1"/>
      <name val="Calibri"/>
      <scheme val="minor"/>
    </font>
    <font>
      <i/>
      <sz val="11"/>
      <name val="Calibri"/>
      <scheme val="minor"/>
    </font>
    <font>
      <i/>
      <sz val="11"/>
      <color indexed="2"/>
      <name val="Calibri"/>
      <scheme val="minor"/>
    </font>
    <font>
      <sz val="11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7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9" tint="-0.249977111117893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5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1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2" borderId="4" xfId="0" applyFill="1" applyBorder="1"/>
    <xf numFmtId="0" fontId="0" fillId="2" borderId="4" xfId="0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12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4" borderId="0" xfId="0" applyFill="1"/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3" borderId="8" xfId="0" applyFont="1" applyFill="1" applyBorder="1" applyAlignment="1" applyProtection="1">
      <alignment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4" borderId="4" xfId="0" applyFill="1" applyBorder="1"/>
    <xf numFmtId="0" fontId="7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9" borderId="4" xfId="0" applyFill="1" applyBorder="1"/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6" borderId="4" xfId="0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2" fillId="10" borderId="18" xfId="0" applyFont="1" applyFill="1" applyBorder="1" applyAlignment="1">
      <alignment horizontal="center" vertical="center"/>
    </xf>
    <xf numFmtId="0" fontId="0" fillId="4" borderId="16" xfId="0" applyFill="1" applyBorder="1"/>
    <xf numFmtId="0" fontId="0" fillId="4" borderId="16" xfId="0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0" fontId="0" fillId="9" borderId="13" xfId="0" applyFill="1" applyBorder="1"/>
    <xf numFmtId="0" fontId="0" fillId="2" borderId="13" xfId="0" applyFill="1" applyBorder="1"/>
    <xf numFmtId="0" fontId="9" fillId="11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0" fillId="11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4" borderId="13" xfId="0" applyFill="1" applyBorder="1"/>
    <xf numFmtId="0" fontId="0" fillId="4" borderId="10" xfId="0" applyFill="1" applyBorder="1" applyAlignment="1">
      <alignment vertical="center" wrapText="1"/>
    </xf>
    <xf numFmtId="0" fontId="0" fillId="2" borderId="13" xfId="0" applyFill="1" applyBorder="1" applyAlignment="1">
      <alignment vertical="center"/>
    </xf>
    <xf numFmtId="0" fontId="0" fillId="6" borderId="13" xfId="0" applyFill="1" applyBorder="1"/>
    <xf numFmtId="0" fontId="8" fillId="2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</cellXfs>
  <cellStyles count="2">
    <cellStyle name="Normal" xfId="0" builtinId="0"/>
    <cellStyle name="Style 1" xfId="1" xr:uid="{00000000-0005-0000-0000-000002000000}"/>
  </cellStyles>
  <dxfs count="3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1"/>
  <sheetViews>
    <sheetView tabSelected="1" zoomScale="90" workbookViewId="0">
      <selection activeCell="M21" sqref="M21"/>
    </sheetView>
  </sheetViews>
  <sheetFormatPr baseColWidth="10" defaultColWidth="11.42578125" defaultRowHeight="15" x14ac:dyDescent="0.25"/>
  <cols>
    <col min="1" max="1" width="17.42578125" style="3" customWidth="1"/>
    <col min="2" max="2" width="68.28515625" style="4" customWidth="1"/>
    <col min="3" max="3" width="16.140625" style="1" customWidth="1"/>
    <col min="4" max="4" width="7.5703125" customWidth="1"/>
    <col min="5" max="5" width="7.42578125" customWidth="1"/>
    <col min="6" max="7" width="6.5703125" customWidth="1"/>
    <col min="8" max="8" width="12.5703125" customWidth="1"/>
    <col min="9" max="9" width="15.5703125" customWidth="1"/>
    <col min="10" max="10" width="13.42578125" customWidth="1"/>
    <col min="11" max="11" width="14.28515625" style="5" customWidth="1"/>
    <col min="12" max="12" width="14.28515625" customWidth="1"/>
    <col min="13" max="14" width="18.85546875" style="5" customWidth="1"/>
    <col min="15" max="16" width="5.5703125" customWidth="1"/>
    <col min="17" max="17" width="21.85546875" customWidth="1"/>
    <col min="18" max="19" width="5.5703125" customWidth="1"/>
    <col min="20" max="22" width="6.5703125" customWidth="1"/>
    <col min="23" max="23" width="8.42578125" customWidth="1"/>
    <col min="24" max="25" width="6.5703125" customWidth="1"/>
    <col min="26" max="26" width="12.140625" style="5" customWidth="1"/>
    <col min="27" max="27" width="15" style="5" customWidth="1"/>
    <col min="28" max="28" width="15.85546875" style="5" customWidth="1"/>
    <col min="29" max="29" width="15.5703125" style="5" customWidth="1"/>
    <col min="30" max="30" width="14.85546875" style="6" customWidth="1"/>
  </cols>
  <sheetData>
    <row r="1" spans="1:30" s="14" customFormat="1" ht="42.75" customHeight="1" x14ac:dyDescent="0.25">
      <c r="A1" s="17" t="s">
        <v>45</v>
      </c>
      <c r="B1" s="18"/>
      <c r="C1" s="18"/>
      <c r="D1" s="18"/>
      <c r="E1" s="18"/>
      <c r="F1" s="18"/>
      <c r="G1" s="18"/>
      <c r="H1" s="18"/>
      <c r="I1" s="18"/>
      <c r="J1" s="18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6"/>
    </row>
    <row r="2" spans="1:30" ht="47.25" customHeight="1" x14ac:dyDescent="0.25">
      <c r="A2" s="19" t="s">
        <v>4</v>
      </c>
      <c r="B2" s="20"/>
      <c r="C2" s="11" t="s">
        <v>5</v>
      </c>
      <c r="D2" s="21" t="s">
        <v>6</v>
      </c>
      <c r="E2" s="22"/>
      <c r="F2" s="23" t="s">
        <v>7</v>
      </c>
      <c r="G2" s="24"/>
      <c r="H2" s="25" t="s">
        <v>8</v>
      </c>
      <c r="I2" s="25"/>
      <c r="J2" s="26" t="s">
        <v>9</v>
      </c>
      <c r="K2"/>
      <c r="M2"/>
      <c r="N2"/>
      <c r="Z2"/>
      <c r="AA2"/>
      <c r="AB2"/>
      <c r="AC2"/>
      <c r="AD2"/>
    </row>
    <row r="3" spans="1:30" ht="90" customHeight="1" x14ac:dyDescent="0.25">
      <c r="A3" s="27"/>
      <c r="B3" s="28"/>
      <c r="C3" s="12"/>
      <c r="D3" s="29" t="s">
        <v>10</v>
      </c>
      <c r="E3" s="29" t="s">
        <v>11</v>
      </c>
      <c r="F3" s="30" t="s">
        <v>1</v>
      </c>
      <c r="G3" s="31" t="s">
        <v>2</v>
      </c>
      <c r="H3" s="32" t="s">
        <v>12</v>
      </c>
      <c r="I3" s="32" t="s">
        <v>13</v>
      </c>
      <c r="J3" s="32" t="s">
        <v>14</v>
      </c>
      <c r="K3"/>
      <c r="M3"/>
      <c r="N3"/>
      <c r="Z3"/>
      <c r="AA3"/>
      <c r="AB3"/>
      <c r="AC3"/>
      <c r="AD3"/>
    </row>
    <row r="4" spans="1:30" s="5" customFormat="1" ht="94.5" customHeight="1" x14ac:dyDescent="0.25">
      <c r="A4" s="33"/>
      <c r="B4" s="34"/>
      <c r="C4" s="13"/>
      <c r="D4" s="35"/>
      <c r="E4" s="35"/>
      <c r="F4" s="36"/>
      <c r="G4" s="37"/>
      <c r="H4" s="38"/>
      <c r="I4" s="38"/>
      <c r="J4" s="38"/>
    </row>
    <row r="5" spans="1:30" ht="15.75" customHeight="1" x14ac:dyDescent="0.25">
      <c r="A5" s="82" t="s">
        <v>15</v>
      </c>
      <c r="B5" s="82"/>
      <c r="C5" s="2"/>
      <c r="D5" s="83"/>
      <c r="E5" s="83"/>
      <c r="F5" s="83"/>
      <c r="G5" s="83"/>
      <c r="H5" s="78"/>
      <c r="I5" s="39"/>
      <c r="J5" s="39"/>
      <c r="K5"/>
      <c r="M5"/>
      <c r="N5"/>
      <c r="Z5"/>
      <c r="AA5"/>
      <c r="AB5"/>
      <c r="AC5"/>
      <c r="AD5"/>
    </row>
    <row r="6" spans="1:30" ht="18" customHeight="1" x14ac:dyDescent="0.25">
      <c r="A6" s="74" t="s">
        <v>16</v>
      </c>
      <c r="B6" s="74"/>
      <c r="C6" s="40"/>
      <c r="D6" s="75"/>
      <c r="E6" s="75"/>
      <c r="F6" s="76">
        <f>SUM(F7:F8)</f>
        <v>15</v>
      </c>
      <c r="G6" s="77">
        <f>SUM(G7:G8)</f>
        <v>30</v>
      </c>
      <c r="H6" s="79"/>
      <c r="I6" s="41"/>
      <c r="J6" s="41"/>
      <c r="K6"/>
      <c r="M6"/>
      <c r="N6"/>
      <c r="Z6"/>
      <c r="AA6"/>
      <c r="AB6"/>
      <c r="AC6"/>
      <c r="AD6"/>
    </row>
    <row r="7" spans="1:30" ht="45" x14ac:dyDescent="0.25">
      <c r="A7" s="42"/>
      <c r="B7" s="71" t="s">
        <v>17</v>
      </c>
      <c r="C7" s="43" t="s">
        <v>18</v>
      </c>
      <c r="D7" s="48">
        <v>160</v>
      </c>
      <c r="E7" s="48">
        <v>0</v>
      </c>
      <c r="F7" s="48">
        <v>15</v>
      </c>
      <c r="G7" s="48">
        <v>30</v>
      </c>
      <c r="H7" s="68"/>
      <c r="I7" s="45"/>
      <c r="J7" s="45"/>
      <c r="K7"/>
      <c r="M7"/>
      <c r="N7"/>
      <c r="Z7"/>
      <c r="AA7"/>
      <c r="AB7"/>
      <c r="AC7"/>
      <c r="AD7"/>
    </row>
    <row r="8" spans="1:30" ht="18" customHeight="1" x14ac:dyDescent="0.25">
      <c r="A8" s="42"/>
      <c r="B8" s="71" t="s">
        <v>19</v>
      </c>
      <c r="C8" s="43"/>
      <c r="D8" s="48"/>
      <c r="E8" s="48"/>
      <c r="F8" s="48" t="s">
        <v>20</v>
      </c>
      <c r="G8" s="48"/>
      <c r="H8" s="68"/>
      <c r="I8" s="45"/>
      <c r="J8" s="45"/>
      <c r="K8"/>
      <c r="M8"/>
      <c r="N8"/>
      <c r="Z8"/>
      <c r="AA8"/>
      <c r="AB8"/>
      <c r="AC8"/>
      <c r="AD8"/>
    </row>
    <row r="9" spans="1:30" s="3" customFormat="1" x14ac:dyDescent="0.25">
      <c r="A9" s="63" t="s">
        <v>21</v>
      </c>
      <c r="B9" s="63"/>
      <c r="C9" s="46"/>
      <c r="D9" s="46">
        <f>SUM(D7:D8)</f>
        <v>160</v>
      </c>
      <c r="E9" s="46">
        <f>SUM(E7:E8)</f>
        <v>0</v>
      </c>
      <c r="F9" s="48"/>
      <c r="G9" s="84">
        <f>G6</f>
        <v>30</v>
      </c>
      <c r="H9" s="69"/>
      <c r="I9" s="7"/>
      <c r="J9" s="7"/>
    </row>
    <row r="10" spans="1:30" s="3" customFormat="1" x14ac:dyDescent="0.25">
      <c r="A10" s="63"/>
      <c r="B10" s="63"/>
      <c r="C10" s="46"/>
      <c r="D10" s="85">
        <f>SUM(D9:E9)</f>
        <v>160</v>
      </c>
      <c r="E10" s="85"/>
      <c r="F10" s="48"/>
      <c r="G10" s="86"/>
      <c r="H10" s="69"/>
      <c r="I10" s="7"/>
      <c r="J10" s="7"/>
    </row>
    <row r="11" spans="1:30" ht="19.5" customHeight="1" x14ac:dyDescent="0.25">
      <c r="A11" s="85" t="s">
        <v>3</v>
      </c>
      <c r="B11" s="85"/>
      <c r="C11" s="48"/>
      <c r="D11" s="46">
        <f>SUM(D7:D8)</f>
        <v>160</v>
      </c>
      <c r="E11" s="46">
        <f>SUM(E7:E8)</f>
        <v>0</v>
      </c>
      <c r="F11" s="48"/>
      <c r="G11" s="46"/>
      <c r="H11" s="69"/>
      <c r="I11" s="7"/>
      <c r="J11" s="7"/>
      <c r="K11"/>
      <c r="M11"/>
      <c r="N11"/>
      <c r="Z11"/>
      <c r="AA11"/>
      <c r="AB11"/>
      <c r="AC11"/>
      <c r="AD11"/>
    </row>
    <row r="12" spans="1:30" ht="18" customHeight="1" x14ac:dyDescent="0.25">
      <c r="A12" s="46"/>
      <c r="B12" s="46"/>
      <c r="C12" s="48"/>
      <c r="D12" s="46"/>
      <c r="E12" s="46"/>
      <c r="F12" s="48"/>
      <c r="G12" s="46"/>
      <c r="H12" s="80"/>
      <c r="I12" s="7"/>
      <c r="J12" s="7"/>
      <c r="K12"/>
      <c r="M12"/>
      <c r="N12"/>
      <c r="Z12"/>
      <c r="AA12"/>
      <c r="AB12"/>
      <c r="AC12"/>
      <c r="AD12"/>
    </row>
    <row r="13" spans="1:30" x14ac:dyDescent="0.25">
      <c r="A13" s="82" t="s">
        <v>22</v>
      </c>
      <c r="B13" s="82"/>
      <c r="C13" s="40"/>
      <c r="D13" s="83"/>
      <c r="E13" s="83"/>
      <c r="F13" s="83"/>
      <c r="G13" s="83"/>
      <c r="H13" s="69"/>
      <c r="I13" s="7"/>
      <c r="J13" s="7"/>
      <c r="K13"/>
      <c r="M13"/>
      <c r="N13"/>
      <c r="Z13"/>
      <c r="AA13"/>
      <c r="AB13"/>
      <c r="AC13"/>
      <c r="AD13"/>
    </row>
    <row r="14" spans="1:30" s="3" customFormat="1" ht="35.1" customHeight="1" x14ac:dyDescent="0.25">
      <c r="A14" s="87" t="s">
        <v>23</v>
      </c>
      <c r="B14" s="87"/>
      <c r="C14" s="43"/>
      <c r="D14" s="42"/>
      <c r="E14" s="42"/>
      <c r="F14" s="88">
        <f>SUM(F15:F19)</f>
        <v>10</v>
      </c>
      <c r="G14" s="89">
        <f>SUM(G15:G19)</f>
        <v>20</v>
      </c>
      <c r="H14" s="80"/>
      <c r="I14" s="8"/>
      <c r="J14" s="8"/>
    </row>
    <row r="15" spans="1:30" x14ac:dyDescent="0.25">
      <c r="A15" s="42" t="s">
        <v>24</v>
      </c>
      <c r="B15" s="71" t="s">
        <v>25</v>
      </c>
      <c r="C15" s="49"/>
      <c r="D15" s="65">
        <v>20</v>
      </c>
      <c r="E15" s="65">
        <v>0</v>
      </c>
      <c r="F15" s="65">
        <v>2</v>
      </c>
      <c r="G15" s="65">
        <v>4</v>
      </c>
      <c r="H15" s="68"/>
      <c r="I15" s="45"/>
      <c r="J15" s="45"/>
      <c r="K15"/>
      <c r="M15"/>
      <c r="N15"/>
      <c r="Z15"/>
      <c r="AA15"/>
      <c r="AB15"/>
      <c r="AC15"/>
      <c r="AD15"/>
    </row>
    <row r="16" spans="1:30" ht="18" customHeight="1" x14ac:dyDescent="0.25">
      <c r="A16" s="42" t="s">
        <v>24</v>
      </c>
      <c r="B16" s="70" t="s">
        <v>46</v>
      </c>
      <c r="C16" s="48"/>
      <c r="D16" s="65">
        <v>20</v>
      </c>
      <c r="E16" s="65">
        <v>0</v>
      </c>
      <c r="F16" s="65">
        <v>2</v>
      </c>
      <c r="G16" s="65">
        <v>4</v>
      </c>
      <c r="H16" s="68"/>
      <c r="I16" s="45"/>
      <c r="J16" s="45"/>
      <c r="K16"/>
      <c r="M16"/>
      <c r="N16"/>
      <c r="Z16"/>
      <c r="AA16"/>
      <c r="AB16"/>
      <c r="AC16"/>
      <c r="AD16"/>
    </row>
    <row r="17" spans="1:30" ht="18" customHeight="1" x14ac:dyDescent="0.25">
      <c r="A17" s="42" t="s">
        <v>24</v>
      </c>
      <c r="B17" s="71" t="s">
        <v>26</v>
      </c>
      <c r="C17" s="49"/>
      <c r="D17" s="65">
        <v>20</v>
      </c>
      <c r="E17" s="65">
        <v>0</v>
      </c>
      <c r="F17" s="65">
        <v>2</v>
      </c>
      <c r="G17" s="65">
        <v>4</v>
      </c>
      <c r="H17" s="68"/>
      <c r="I17" s="45"/>
      <c r="J17" s="45"/>
      <c r="K17"/>
      <c r="M17"/>
      <c r="N17"/>
      <c r="Z17"/>
      <c r="AA17"/>
      <c r="AB17"/>
      <c r="AC17"/>
      <c r="AD17"/>
    </row>
    <row r="18" spans="1:30" ht="18" customHeight="1" x14ac:dyDescent="0.25">
      <c r="A18" s="42" t="s">
        <v>24</v>
      </c>
      <c r="B18" s="71" t="s">
        <v>27</v>
      </c>
      <c r="C18" s="49"/>
      <c r="D18" s="65">
        <v>20</v>
      </c>
      <c r="E18" s="65">
        <v>0</v>
      </c>
      <c r="F18" s="65">
        <v>2</v>
      </c>
      <c r="G18" s="65">
        <v>4</v>
      </c>
      <c r="H18" s="68"/>
      <c r="I18" s="45"/>
      <c r="J18" s="45"/>
      <c r="K18"/>
      <c r="M18"/>
      <c r="N18"/>
      <c r="Z18"/>
      <c r="AA18"/>
      <c r="AB18"/>
      <c r="AC18"/>
      <c r="AD18"/>
    </row>
    <row r="19" spans="1:30" x14ac:dyDescent="0.25">
      <c r="A19" s="42" t="s">
        <v>24</v>
      </c>
      <c r="B19" s="71" t="s">
        <v>28</v>
      </c>
      <c r="C19" s="49"/>
      <c r="D19" s="65">
        <v>20</v>
      </c>
      <c r="E19" s="65">
        <v>0</v>
      </c>
      <c r="F19" s="65">
        <v>2</v>
      </c>
      <c r="G19" s="65">
        <v>4</v>
      </c>
      <c r="H19" s="68"/>
      <c r="I19" s="45"/>
      <c r="J19" s="45"/>
      <c r="K19"/>
      <c r="M19"/>
      <c r="N19"/>
      <c r="Z19"/>
      <c r="AA19"/>
      <c r="AB19"/>
      <c r="AC19"/>
      <c r="AD19"/>
    </row>
    <row r="20" spans="1:30" ht="18" customHeight="1" x14ac:dyDescent="0.25">
      <c r="A20" s="42" t="s">
        <v>24</v>
      </c>
      <c r="B20" s="71" t="s">
        <v>29</v>
      </c>
      <c r="C20" s="49"/>
      <c r="D20" s="65">
        <v>20</v>
      </c>
      <c r="E20" s="65">
        <v>0</v>
      </c>
      <c r="F20" s="65">
        <v>2</v>
      </c>
      <c r="G20" s="65">
        <v>4</v>
      </c>
      <c r="H20" s="68"/>
      <c r="I20" s="45"/>
      <c r="J20" s="45"/>
      <c r="K20"/>
      <c r="M20"/>
      <c r="N20"/>
      <c r="Z20"/>
      <c r="AA20"/>
      <c r="AB20"/>
      <c r="AC20"/>
      <c r="AD20"/>
    </row>
    <row r="21" spans="1:30" ht="23.25" customHeight="1" x14ac:dyDescent="0.25">
      <c r="A21" s="42" t="s">
        <v>24</v>
      </c>
      <c r="B21" s="72" t="s">
        <v>47</v>
      </c>
      <c r="C21" s="48"/>
      <c r="D21" s="65">
        <v>20</v>
      </c>
      <c r="E21" s="65">
        <v>0</v>
      </c>
      <c r="F21" s="65">
        <v>2</v>
      </c>
      <c r="G21" s="65">
        <v>4</v>
      </c>
      <c r="H21" s="68"/>
      <c r="I21" s="45"/>
      <c r="J21" s="45"/>
      <c r="K21"/>
      <c r="M21"/>
      <c r="N21"/>
      <c r="Z21"/>
      <c r="AA21"/>
      <c r="AB21"/>
      <c r="AC21"/>
      <c r="AD21"/>
    </row>
    <row r="22" spans="1:30" ht="18" customHeight="1" x14ac:dyDescent="0.25">
      <c r="A22" s="42" t="s">
        <v>24</v>
      </c>
      <c r="B22" s="71" t="s">
        <v>30</v>
      </c>
      <c r="C22" s="49"/>
      <c r="D22" s="65">
        <v>20</v>
      </c>
      <c r="E22" s="65">
        <v>0</v>
      </c>
      <c r="F22" s="65">
        <v>2</v>
      </c>
      <c r="G22" s="65">
        <v>4</v>
      </c>
      <c r="H22" s="68"/>
      <c r="I22" s="45"/>
      <c r="J22" s="45"/>
      <c r="K22"/>
      <c r="M22"/>
      <c r="N22"/>
      <c r="Z22"/>
      <c r="AA22"/>
      <c r="AB22"/>
      <c r="AC22"/>
      <c r="AD22"/>
    </row>
    <row r="23" spans="1:30" x14ac:dyDescent="0.25">
      <c r="A23" s="42" t="s">
        <v>24</v>
      </c>
      <c r="B23" s="71" t="s">
        <v>31</v>
      </c>
      <c r="C23" s="49"/>
      <c r="D23" s="65">
        <v>20</v>
      </c>
      <c r="E23" s="65">
        <v>0</v>
      </c>
      <c r="F23" s="65">
        <v>2</v>
      </c>
      <c r="G23" s="65">
        <v>4</v>
      </c>
      <c r="H23" s="68"/>
      <c r="I23" s="45"/>
      <c r="J23" s="45"/>
      <c r="K23"/>
      <c r="M23"/>
      <c r="N23"/>
      <c r="Z23"/>
      <c r="AA23"/>
      <c r="AB23"/>
      <c r="AC23"/>
      <c r="AD23"/>
    </row>
    <row r="24" spans="1:30" ht="18" customHeight="1" x14ac:dyDescent="0.25">
      <c r="A24" s="42" t="s">
        <v>24</v>
      </c>
      <c r="B24" s="73" t="s">
        <v>32</v>
      </c>
      <c r="C24" s="50"/>
      <c r="D24" s="65">
        <v>20</v>
      </c>
      <c r="E24" s="65">
        <v>0</v>
      </c>
      <c r="F24" s="65">
        <v>2</v>
      </c>
      <c r="G24" s="65">
        <v>4</v>
      </c>
      <c r="H24" s="68"/>
      <c r="I24" s="45"/>
      <c r="J24" s="45"/>
      <c r="K24"/>
      <c r="M24"/>
      <c r="N24"/>
      <c r="Z24"/>
      <c r="AA24"/>
      <c r="AB24"/>
      <c r="AC24"/>
      <c r="AD24"/>
    </row>
    <row r="25" spans="1:30" ht="18" customHeight="1" x14ac:dyDescent="0.25">
      <c r="A25" s="42" t="s">
        <v>24</v>
      </c>
      <c r="B25" s="71" t="s">
        <v>33</v>
      </c>
      <c r="C25" s="49"/>
      <c r="D25" s="65">
        <v>24</v>
      </c>
      <c r="E25" s="65">
        <v>0</v>
      </c>
      <c r="F25" s="65">
        <v>2</v>
      </c>
      <c r="G25" s="65">
        <v>4</v>
      </c>
      <c r="H25" s="68"/>
      <c r="I25" s="45"/>
      <c r="J25" s="45"/>
      <c r="K25"/>
      <c r="M25"/>
      <c r="N25"/>
      <c r="Z25"/>
      <c r="AA25"/>
      <c r="AB25"/>
      <c r="AC25"/>
      <c r="AD25"/>
    </row>
    <row r="26" spans="1:30" ht="18" customHeight="1" x14ac:dyDescent="0.25">
      <c r="A26" s="42" t="s">
        <v>24</v>
      </c>
      <c r="B26" s="71" t="s">
        <v>34</v>
      </c>
      <c r="C26" s="49"/>
      <c r="D26" s="65">
        <v>24</v>
      </c>
      <c r="E26" s="65">
        <v>0</v>
      </c>
      <c r="F26" s="65">
        <v>2</v>
      </c>
      <c r="G26" s="65">
        <v>4</v>
      </c>
      <c r="H26" s="68"/>
      <c r="I26" s="45"/>
      <c r="J26" s="45"/>
      <c r="K26"/>
      <c r="M26"/>
      <c r="N26"/>
      <c r="Z26"/>
      <c r="AA26"/>
      <c r="AB26"/>
      <c r="AC26"/>
      <c r="AD26"/>
    </row>
    <row r="27" spans="1:30" ht="18" customHeight="1" x14ac:dyDescent="0.25">
      <c r="A27" s="74" t="s">
        <v>35</v>
      </c>
      <c r="B27" s="74"/>
      <c r="C27" s="43"/>
      <c r="D27" s="75"/>
      <c r="E27" s="75"/>
      <c r="F27" s="76">
        <f>SUM(F28:F32)</f>
        <v>5</v>
      </c>
      <c r="G27" s="77">
        <f>SUM(G28:G32)</f>
        <v>10</v>
      </c>
      <c r="H27" s="69"/>
      <c r="I27" s="7"/>
      <c r="J27" s="7"/>
      <c r="K27"/>
      <c r="M27"/>
      <c r="N27"/>
      <c r="Z27"/>
      <c r="AA27"/>
      <c r="AB27"/>
      <c r="AC27"/>
      <c r="AD27"/>
    </row>
    <row r="28" spans="1:30" ht="18" customHeight="1" x14ac:dyDescent="0.25">
      <c r="A28" s="42" t="s">
        <v>0</v>
      </c>
      <c r="B28" s="64" t="s">
        <v>36</v>
      </c>
      <c r="C28" s="43"/>
      <c r="D28" s="65">
        <v>0</v>
      </c>
      <c r="E28" s="65">
        <v>0</v>
      </c>
      <c r="F28" s="65">
        <v>5</v>
      </c>
      <c r="G28" s="65">
        <v>10</v>
      </c>
      <c r="H28" s="68"/>
      <c r="I28" s="45"/>
      <c r="J28" s="45"/>
      <c r="K28"/>
      <c r="M28"/>
      <c r="N28"/>
      <c r="Z28"/>
      <c r="AA28"/>
      <c r="AB28"/>
      <c r="AC28"/>
      <c r="AD28"/>
    </row>
    <row r="29" spans="1:30" ht="18" customHeight="1" x14ac:dyDescent="0.25">
      <c r="A29" s="42" t="s">
        <v>24</v>
      </c>
      <c r="B29" s="64" t="s">
        <v>37</v>
      </c>
      <c r="C29" s="43"/>
      <c r="D29" s="65"/>
      <c r="E29" s="65"/>
      <c r="F29" s="65"/>
      <c r="G29" s="65"/>
      <c r="H29" s="68"/>
      <c r="I29" s="45"/>
      <c r="J29" s="45"/>
      <c r="K29"/>
      <c r="M29"/>
      <c r="N29"/>
      <c r="Z29"/>
      <c r="AA29"/>
      <c r="AB29"/>
      <c r="AC29"/>
      <c r="AD29"/>
    </row>
    <row r="30" spans="1:30" ht="18" customHeight="1" x14ac:dyDescent="0.25">
      <c r="A30" s="42" t="s">
        <v>24</v>
      </c>
      <c r="B30" s="64" t="s">
        <v>38</v>
      </c>
      <c r="C30" s="43"/>
      <c r="D30" s="65"/>
      <c r="E30" s="65"/>
      <c r="F30" s="65"/>
      <c r="G30" s="65"/>
      <c r="H30" s="68"/>
      <c r="I30" s="45"/>
      <c r="J30" s="45"/>
      <c r="K30"/>
      <c r="M30"/>
      <c r="N30"/>
      <c r="Z30"/>
      <c r="AA30"/>
      <c r="AB30"/>
      <c r="AC30"/>
      <c r="AD30"/>
    </row>
    <row r="31" spans="1:30" ht="18" customHeight="1" x14ac:dyDescent="0.25">
      <c r="A31" s="42" t="s">
        <v>0</v>
      </c>
      <c r="B31" s="66" t="s">
        <v>19</v>
      </c>
      <c r="C31" s="43"/>
      <c r="D31" s="65"/>
      <c r="E31" s="65"/>
      <c r="F31" s="65" t="s">
        <v>20</v>
      </c>
      <c r="G31" s="65" t="s">
        <v>20</v>
      </c>
      <c r="H31" s="68"/>
      <c r="I31" s="45"/>
      <c r="J31" s="45"/>
      <c r="K31"/>
      <c r="M31"/>
      <c r="N31"/>
      <c r="Z31"/>
      <c r="AA31"/>
      <c r="AB31"/>
      <c r="AC31"/>
      <c r="AD31"/>
    </row>
    <row r="32" spans="1:30" x14ac:dyDescent="0.25">
      <c r="A32" s="42"/>
      <c r="B32" s="67" t="s">
        <v>39</v>
      </c>
      <c r="C32" s="43"/>
      <c r="D32" s="48"/>
      <c r="E32" s="48"/>
      <c r="F32" s="48"/>
      <c r="G32" s="48"/>
      <c r="H32" s="78"/>
      <c r="I32" s="39"/>
      <c r="J32" s="39"/>
      <c r="K32"/>
      <c r="M32"/>
      <c r="N32"/>
      <c r="Z32"/>
      <c r="AA32"/>
      <c r="AB32"/>
      <c r="AC32"/>
      <c r="AD32"/>
    </row>
    <row r="33" spans="1:30" ht="18" customHeight="1" x14ac:dyDescent="0.25">
      <c r="A33" s="74" t="s">
        <v>40</v>
      </c>
      <c r="B33" s="74"/>
      <c r="C33" s="43"/>
      <c r="D33" s="75"/>
      <c r="E33" s="75"/>
      <c r="F33" s="76">
        <f>SUM(F34:F34)</f>
        <v>0</v>
      </c>
      <c r="G33" s="77">
        <f>SUM(G34:G34)</f>
        <v>0</v>
      </c>
      <c r="H33" s="69"/>
      <c r="I33" s="7"/>
      <c r="J33" s="7"/>
      <c r="K33"/>
      <c r="M33"/>
      <c r="N33"/>
      <c r="Z33"/>
      <c r="AA33"/>
      <c r="AB33"/>
      <c r="AC33"/>
      <c r="AD33"/>
    </row>
    <row r="34" spans="1:30" ht="18" customHeight="1" x14ac:dyDescent="0.25">
      <c r="A34" s="42" t="s">
        <v>24</v>
      </c>
      <c r="B34" s="71" t="s">
        <v>41</v>
      </c>
      <c r="C34" s="43"/>
      <c r="D34" s="65">
        <v>0</v>
      </c>
      <c r="E34" s="65">
        <v>0</v>
      </c>
      <c r="F34" s="65">
        <v>0</v>
      </c>
      <c r="G34" s="65">
        <v>0</v>
      </c>
      <c r="H34" s="81"/>
      <c r="I34" s="51"/>
      <c r="J34" s="51"/>
      <c r="K34"/>
      <c r="M34"/>
      <c r="N34"/>
      <c r="Z34"/>
      <c r="AA34"/>
      <c r="AB34"/>
      <c r="AC34"/>
      <c r="AD34"/>
    </row>
    <row r="35" spans="1:30" s="3" customFormat="1" x14ac:dyDescent="0.25">
      <c r="A35" s="85" t="s">
        <v>42</v>
      </c>
      <c r="B35" s="85"/>
      <c r="C35" s="46"/>
      <c r="D35" s="90">
        <f>SUM(D28:D32,D15:D26)</f>
        <v>248</v>
      </c>
      <c r="E35" s="90">
        <f>SUM(E28:E32,E15:E19)</f>
        <v>0</v>
      </c>
      <c r="F35" s="90"/>
      <c r="G35" s="84">
        <f>G14+G27</f>
        <v>30</v>
      </c>
      <c r="H35" s="78"/>
      <c r="I35" s="44"/>
      <c r="J35" s="44"/>
    </row>
    <row r="36" spans="1:30" x14ac:dyDescent="0.25">
      <c r="A36" s="85"/>
      <c r="B36" s="85"/>
      <c r="C36" s="91"/>
      <c r="D36" s="92">
        <f>SUM(D35:E35)</f>
        <v>248</v>
      </c>
      <c r="E36" s="92"/>
      <c r="F36" s="90"/>
      <c r="G36" s="86"/>
      <c r="H36" s="78"/>
      <c r="I36" s="44"/>
      <c r="J36" s="44"/>
      <c r="K36"/>
      <c r="M36"/>
      <c r="N36"/>
      <c r="Z36"/>
      <c r="AA36"/>
      <c r="AB36"/>
      <c r="AC36"/>
      <c r="AD36"/>
    </row>
    <row r="37" spans="1:30" x14ac:dyDescent="0.25">
      <c r="A37" s="85" t="s">
        <v>3</v>
      </c>
      <c r="B37" s="85"/>
      <c r="C37" s="91"/>
      <c r="D37" s="90">
        <f>SUM(D22:D26,D28:D31)</f>
        <v>108</v>
      </c>
      <c r="E37" s="90">
        <f>SUM(E22:E26,E28:E31)</f>
        <v>0</v>
      </c>
      <c r="F37" s="90"/>
      <c r="G37" s="90"/>
      <c r="H37" s="78"/>
      <c r="I37" s="44"/>
      <c r="J37" s="44"/>
      <c r="K37"/>
      <c r="M37"/>
      <c r="N37"/>
      <c r="Z37"/>
      <c r="AA37"/>
      <c r="AB37"/>
      <c r="AC37"/>
      <c r="AD37"/>
    </row>
    <row r="38" spans="1:30" ht="15.75" thickBot="1" x14ac:dyDescent="0.3">
      <c r="A38" s="19" t="s">
        <v>43</v>
      </c>
      <c r="B38" s="20"/>
      <c r="C38" s="26"/>
      <c r="D38" s="54">
        <f>D35+D9</f>
        <v>408</v>
      </c>
      <c r="E38" s="46">
        <f>E35+E9</f>
        <v>0</v>
      </c>
      <c r="F38" s="55"/>
      <c r="G38" s="56">
        <f>G9+G35</f>
        <v>60</v>
      </c>
      <c r="H38" s="57"/>
      <c r="I38" s="58"/>
      <c r="J38" s="58"/>
      <c r="K38"/>
      <c r="M38"/>
      <c r="N38"/>
      <c r="Z38"/>
      <c r="AA38"/>
      <c r="AB38"/>
      <c r="AC38"/>
      <c r="AD38"/>
    </row>
    <row r="39" spans="1:30" x14ac:dyDescent="0.25">
      <c r="A39" s="33"/>
      <c r="B39" s="34"/>
      <c r="C39" s="59"/>
      <c r="D39" s="52">
        <f>SUM(D38:E38)</f>
        <v>408</v>
      </c>
      <c r="E39" s="53"/>
      <c r="F39" s="14"/>
      <c r="G39" s="14"/>
      <c r="H39" s="14"/>
      <c r="I39" s="14"/>
      <c r="J39" s="14"/>
      <c r="K39"/>
      <c r="M39"/>
      <c r="N39"/>
      <c r="Z39"/>
      <c r="AA39"/>
      <c r="AB39"/>
      <c r="AC39"/>
      <c r="AD39"/>
    </row>
    <row r="40" spans="1:30" x14ac:dyDescent="0.25">
      <c r="A40" s="60" t="s">
        <v>44</v>
      </c>
      <c r="B40" s="61"/>
      <c r="C40" s="62"/>
      <c r="D40" s="46">
        <f>SUM(D11,D37)</f>
        <v>268</v>
      </c>
      <c r="E40" s="46">
        <f>SUM(E37,E11)</f>
        <v>0</v>
      </c>
      <c r="F40" s="47"/>
      <c r="G40" s="47"/>
      <c r="H40" s="14"/>
      <c r="I40" s="14"/>
      <c r="J40" s="14"/>
      <c r="M40" s="1"/>
      <c r="N40" s="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"/>
      <c r="AA40" s="1"/>
      <c r="AB40" s="1"/>
      <c r="AC40" s="1"/>
      <c r="AD40" s="9"/>
    </row>
    <row r="41" spans="1:30" x14ac:dyDescent="0.25">
      <c r="A41" s="10"/>
    </row>
  </sheetData>
  <mergeCells count="30">
    <mergeCell ref="A1:J1"/>
    <mergeCell ref="A38:B39"/>
    <mergeCell ref="D39:E39"/>
    <mergeCell ref="A40:B40"/>
    <mergeCell ref="A35:B36"/>
    <mergeCell ref="D36:E36"/>
    <mergeCell ref="A37:B37"/>
    <mergeCell ref="A13:B13"/>
    <mergeCell ref="D13:G13"/>
    <mergeCell ref="A14:B14"/>
    <mergeCell ref="A27:B27"/>
    <mergeCell ref="A33:B33"/>
    <mergeCell ref="A9:B10"/>
    <mergeCell ref="D10:E10"/>
    <mergeCell ref="A11:B11"/>
    <mergeCell ref="A5:B5"/>
    <mergeCell ref="D5:G5"/>
    <mergeCell ref="A6:B6"/>
    <mergeCell ref="G3:G4"/>
    <mergeCell ref="H3:H4"/>
    <mergeCell ref="I3:I4"/>
    <mergeCell ref="J3:J4"/>
    <mergeCell ref="A2:B4"/>
    <mergeCell ref="C2:C4"/>
    <mergeCell ref="D2:E2"/>
    <mergeCell ref="F2:G2"/>
    <mergeCell ref="H2:I2"/>
    <mergeCell ref="D3:D4"/>
    <mergeCell ref="E3:E4"/>
    <mergeCell ref="F3:F4"/>
  </mergeCells>
  <conditionalFormatting sqref="G9">
    <cfRule type="cellIs" dxfId="2" priority="3" operator="notEqual">
      <formula>30</formula>
    </cfRule>
  </conditionalFormatting>
  <conditionalFormatting sqref="G35">
    <cfRule type="cellIs" dxfId="1" priority="2" operator="notEqual">
      <formula>30</formula>
    </cfRule>
  </conditionalFormatting>
  <conditionalFormatting sqref="G38">
    <cfRule type="cellIs" dxfId="0" priority="1" operator="notEqual">
      <formula>60</formula>
    </cfRule>
  </conditionalFormatting>
  <pageMargins left="0.39370078740157477" right="0.39370078740157477" top="0.39370078740157477" bottom="0.39370078740157477" header="0.39370078740157477" footer="0.39370078740157477"/>
  <pageSetup paperSize="8" scale="52"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#REF!</xm:f>
          </x14:formula1>
          <xm:sqref>A7:A8 A34 A15:A26 A28:A32</xm:sqref>
        </x14:dataValidation>
        <x14:dataValidation type="list" allowBlank="1" showInputMessage="1" showErrorMessage="1" xr:uid="{00000000-0002-0000-0100-000001000000}">
          <x14:formula1>
            <xm:f>#REF!</xm:f>
          </x14:formula1>
          <xm:sqref>I5:I34 H5:H35</xm:sqref>
        </x14:dataValidation>
        <x14:dataValidation type="list" allowBlank="1" showInputMessage="1" showErrorMessage="1" xr:uid="{00000000-0002-0000-0100-000002000000}">
          <x14:formula1>
            <xm:f>#REF!</xm:f>
          </x14:formula1>
          <xm:sqref>J5:J34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Dateetheure xmlns="b9588dec-f06a-4f4b-bce9-504c5952ac1d" xsi:nil="true"/>
    <versiondorigine xmlns="b9588dec-f06a-4f4b-bce9-504c5952ac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b9588dec-f06a-4f4b-bce9-504c5952ac1d"/>
    <ds:schemaRef ds:uri="d00eddb7-d293-4110-876f-5eca1805e544"/>
  </ds:schemaRefs>
</ds:datastoreItem>
</file>

<file path=customXml/itemProps2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ECBC26-2656-451D-9F49-FB0D1BA43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Manager/>
  <Company>Université Paris 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Samir Si-Bachir</dc:creator>
  <cp:keywords/>
  <dc:description/>
  <cp:lastModifiedBy>Delphine Fenasse</cp:lastModifiedBy>
  <cp:revision>1</cp:revision>
  <dcterms:created xsi:type="dcterms:W3CDTF">2015-04-21T08:47:42Z</dcterms:created>
  <dcterms:modified xsi:type="dcterms:W3CDTF">2025-02-07T08:36:36Z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</Properties>
</file>